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  <sheet name="стр.2" sheetId="2" r:id="rId2"/>
    <sheet name="стр.3-6" sheetId="3" r:id="rId3"/>
    <sheet name="стр7-6 (целевые субсидии)" sheetId="4" r:id="rId4"/>
  </sheets>
  <definedNames>
    <definedName name="_xlnm.Print_Titles" localSheetId="2">'стр.3-6'!$4:$4</definedName>
    <definedName name="_xlnm.Print_Titles" localSheetId="3">'стр7-6 (целевые субсидии)'!$4:$6</definedName>
    <definedName name="_xlnm.Print_Area" localSheetId="0">'стр.1'!$A$1:$FE$31</definedName>
    <definedName name="_xlnm.Print_Area" localSheetId="1">'стр.2'!$A$1:$FF$20</definedName>
    <definedName name="_xlnm.Print_Area" localSheetId="2">'стр.3-6'!$A$1:$EG$87</definedName>
    <definedName name="_xlnm.Print_Area" localSheetId="3">'стр7-6 (целевые субсидии)'!$A$1:$FJ$102</definedName>
  </definedNames>
  <calcPr fullCalcOnLoad="1"/>
</workbook>
</file>

<file path=xl/sharedStrings.xml><?xml version="1.0" encoding="utf-8"?>
<sst xmlns="http://schemas.openxmlformats.org/spreadsheetml/2006/main" count="420" uniqueCount="225">
  <si>
    <t>УТВЕРЖДАЮ</t>
  </si>
  <si>
    <t>(подпись)</t>
  </si>
  <si>
    <t>(Ф.И.О.)</t>
  </si>
  <si>
    <t>(дата утверждения)</t>
  </si>
  <si>
    <t>ПЛАН ФИНАНСОВО-ХОЗЯЙСТВЕННОЙ ДЕЯТЕЛЬНОСТИ</t>
  </si>
  <si>
    <t>НА 20</t>
  </si>
  <si>
    <t xml:space="preserve"> ГОД</t>
  </si>
  <si>
    <t xml:space="preserve"> г.</t>
  </si>
  <si>
    <t>Наименование учреждения</t>
  </si>
  <si>
    <t>Наименование органа, осуществляющего</t>
  </si>
  <si>
    <t>Адрес фактического местонахождения</t>
  </si>
  <si>
    <t>Идентификационный номер налогоплательщика (ИНН)</t>
  </si>
  <si>
    <t>Код причины постановки на учет (КПП)</t>
  </si>
  <si>
    <t>Единица измерения: руб.</t>
  </si>
  <si>
    <t>по ОКПО</t>
  </si>
  <si>
    <t>Глава по БК</t>
  </si>
  <si>
    <t>по ОКАТО</t>
  </si>
  <si>
    <t>по ОКЕИ</t>
  </si>
  <si>
    <t>по ОКВ</t>
  </si>
  <si>
    <t>383</t>
  </si>
  <si>
    <t>Показатели финансового состояния учреждения</t>
  </si>
  <si>
    <t>Наименование показателя</t>
  </si>
  <si>
    <t>из них:</t>
  </si>
  <si>
    <t>в том числе:</t>
  </si>
  <si>
    <t>Раздел</t>
  </si>
  <si>
    <t>Целевая статья</t>
  </si>
  <si>
    <t>Вид расходов</t>
  </si>
  <si>
    <t>КОСГУ</t>
  </si>
  <si>
    <t>Объем публичных обязательств, всего:</t>
  </si>
  <si>
    <t>Руководитель учреждения</t>
  </si>
  <si>
    <t>Ответственный исполнитель</t>
  </si>
  <si>
    <t>(расшифровка подписи)</t>
  </si>
  <si>
    <t>М.П.</t>
  </si>
  <si>
    <t>(должность)</t>
  </si>
  <si>
    <t>(телефон)</t>
  </si>
  <si>
    <t>(дата)</t>
  </si>
  <si>
    <r>
      <t>____</t>
    </r>
    <r>
      <rPr>
        <sz val="12"/>
        <rFont val="Times New Roman"/>
        <family val="1"/>
      </rP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Виды деятельности учреждения, относящиеся к его основным видам деятельности в соответствии с  уставом учреждения.</t>
    </r>
  </si>
  <si>
    <t>От «</t>
  </si>
  <si>
    <t>»</t>
  </si>
  <si>
    <t>«</t>
  </si>
  <si>
    <r>
      <t>____</t>
    </r>
    <r>
      <rPr>
        <sz val="12"/>
        <rFont val="Times New Roman"/>
        <family val="1"/>
      </rP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Цели деятельности учреждения в соответствии с уставом учреждения.</t>
    </r>
  </si>
  <si>
    <r>
      <t>____</t>
    </r>
    <r>
      <rPr>
        <sz val="12"/>
        <rFont val="Times New Roman"/>
        <family val="1"/>
      </rPr>
      <t>3.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Перечень услуг (работ), относящихся в соответствии с уставом учреждения к основным видам его деятельности, предоставление (выполнение) которых для физических и юридических лиц осуществляется за плату.</t>
    </r>
  </si>
  <si>
    <t>Показатели по поступлениям и выплатам учреждения</t>
  </si>
  <si>
    <t>В том числе:</t>
  </si>
  <si>
    <t>Остаток средств на начало планируемого года</t>
  </si>
  <si>
    <t>Поступления, всего</t>
  </si>
  <si>
    <t>Х</t>
  </si>
  <si>
    <t>Под-раздел</t>
  </si>
  <si>
    <t>Выплаты, всего</t>
  </si>
  <si>
    <t>Расходы</t>
  </si>
  <si>
    <t>Поступление финансовых активов</t>
  </si>
  <si>
    <t>Остаток средств на конец планируемого года</t>
  </si>
  <si>
    <t>средства
от принося-щей доход деятельности</t>
  </si>
  <si>
    <t>Справочно</t>
  </si>
  <si>
    <t xml:space="preserve">         </t>
  </si>
  <si>
    <t xml:space="preserve">     </t>
  </si>
  <si>
    <t xml:space="preserve">   </t>
  </si>
  <si>
    <t>МО "Осташковский район"</t>
  </si>
  <si>
    <t>МУНИЦИПАЛЬНЫХ БЮДЖЕТНЫХ (АВТОНОМНЫХ) УЧРЕЖДЕНИЙ</t>
  </si>
  <si>
    <t>МУНИЦИПАЛЬНОГО ОБРАЗОВАНИЯ "ОСТАШКОВСКИЙ РАЙОН"</t>
  </si>
  <si>
    <t>полномочия и функции распорядителя</t>
  </si>
  <si>
    <t xml:space="preserve">по лицевым счетам, открытым в ФУ МО "Осташковский район" </t>
  </si>
  <si>
    <t>средства бюджета МО "Осташковский район"</t>
  </si>
  <si>
    <t>по счетам, открытым
в УФК по Тверской области</t>
  </si>
  <si>
    <t>Всего        (руб. коп.)</t>
  </si>
  <si>
    <t>Субсидии на выполнение муниципального задания, в т.ч.</t>
  </si>
  <si>
    <r>
      <t xml:space="preserve">Целевые субсидии - всего   </t>
    </r>
    <r>
      <rPr>
        <sz val="12"/>
        <rFont val="Times New Roman"/>
        <family val="1"/>
      </rPr>
      <t>в том числе:</t>
    </r>
  </si>
  <si>
    <t>Бюджетные инвестиции - всего</t>
  </si>
  <si>
    <t>211</t>
  </si>
  <si>
    <t>212</t>
  </si>
  <si>
    <t>213</t>
  </si>
  <si>
    <t>221</t>
  </si>
  <si>
    <t>222</t>
  </si>
  <si>
    <t>223</t>
  </si>
  <si>
    <t>224</t>
  </si>
  <si>
    <t>225</t>
  </si>
  <si>
    <t>226</t>
  </si>
  <si>
    <t>262</t>
  </si>
  <si>
    <t>290</t>
  </si>
  <si>
    <t>310</t>
  </si>
  <si>
    <t>340</t>
  </si>
  <si>
    <t>500</t>
  </si>
  <si>
    <t>х</t>
  </si>
  <si>
    <t>Руководитель финансово-экономической службы (главный бухгалтер)</t>
  </si>
  <si>
    <t xml:space="preserve">                                   Сумма, руб.</t>
  </si>
  <si>
    <t>1. Нефинансовые активы, всего</t>
  </si>
  <si>
    <t>1.1. Общая балансовая стоимость недвижимого имущества, всего</t>
  </si>
  <si>
    <t>1.1.2. Стоимость имущества, приобретёенного муниципальным бюджетным (автономным) учреждением за счёт выделенных собственником имущества учреждения средств</t>
  </si>
  <si>
    <t>1.1.1. Стоимость имущества, закреплённого собственником имущества за муниципальным бюджетным (автономным) учреждением  на праве оперативного управления.</t>
  </si>
  <si>
    <t>1.1.3. Стоимость имущества, приобретённого муниципальным бюджетным (автономным) учреждением за счёт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</si>
  <si>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</si>
  <si>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</si>
  <si>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 xml:space="preserve">1.2.1. Стоимость имущества, закреплённого собственником имущества за муниципальным бюджетным (автономным) учреждением на праве оперативного упаравления </t>
  </si>
  <si>
    <t>1.2.2. Стоимость имущества, приобретьённого муниципальным бюджетным (автономным) учреждением за счёт выделенных собственником имущества учреждения средств</t>
  </si>
  <si>
    <t xml:space="preserve">1.2.3. Стоимость имущества, приобретённого муниципальным бюджетным (автономным) учреждением за счёт доходов, полученных от платной и иной приносящей доход деятельности </t>
  </si>
  <si>
    <t>1.2.4. Остаточная стоимость движимого муниципального имущества.</t>
  </si>
  <si>
    <t>1.3. Особо ценное движимое имущество, всего</t>
  </si>
  <si>
    <t xml:space="preserve">1.3.1. Стоимость имущества, закреплённого собственником имущества за муниципальным бюджетным (автономным) учреждением на праве оперативного упаравления </t>
  </si>
  <si>
    <t>1.3.2. Стоимость имущества, приобретьённого муниципальным бюджетным (автономным) учреждением за счёт выделенных собственником имущества учреждения средств</t>
  </si>
  <si>
    <t xml:space="preserve">1.3.3. Стоимость имущества, приобретённого муниципальным бюджетным (автономным) учреждением за счёт доходов, полученных от платной и иной приносящей доход деятельности </t>
  </si>
  <si>
    <t>1.3.4. Остаточная стоимость особо ценного движимого муниципального имущества.</t>
  </si>
  <si>
    <t>2. Финансовые активы, всего</t>
  </si>
  <si>
    <t>2.1. Дебиторская задолженность по доходам</t>
  </si>
  <si>
    <t>2.2. Дебиторская задолженность по выданным авансам, за счёт средств местного бюджета, всего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</si>
  <si>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</si>
  <si>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</si>
  <si>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</si>
  <si>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содерданию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</si>
  <si>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</si>
  <si>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</si>
  <si>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</si>
  <si>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непроизведённых активов</t>
  </si>
  <si>
    <t>2.2.9. по вданным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</si>
  <si>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</si>
  <si>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счёт доходов, полученных от платной и иной приносящей доход деятельности, всего</t>
  </si>
  <si>
    <t>2.3.1. по выданным авансам на оплату услуг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</si>
  <si>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</si>
  <si>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</si>
  <si>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</si>
  <si>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</si>
  <si>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</si>
  <si>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</si>
  <si>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непроизведённых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</si>
  <si>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</si>
  <si>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</si>
  <si>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 Обязательства, всего</t>
  </si>
  <si>
    <t>-   за счёт средств местного бюджета</t>
  </si>
  <si>
    <t>-  за счёт доходов полученных от платной и иной приносящей доход деятельности</t>
  </si>
  <si>
    <t>3.1. Просроченная кредиторсая задолженность, всего</t>
  </si>
  <si>
    <t>3.2. Кредиторская дадолженность по расчётам с поставщиками и подрядчиками за счёт средств местного бюджета, всего</t>
  </si>
  <si>
    <t>3.2.1. по оплате труда</t>
  </si>
  <si>
    <t>3.2.2. по начислениям на выплаты по оплате труда</t>
  </si>
  <si>
    <t>3.2.3. по оплате услуг связи</t>
  </si>
  <si>
    <t>3.2.4. по оплате транспортных услуг</t>
  </si>
  <si>
    <t>3.2.5. по оплате коммунальных услуг</t>
  </si>
  <si>
    <t>3.2.6. по оплате услуг по содержанию имущества</t>
  </si>
  <si>
    <t>3.2.7. по оплате прочих услуг</t>
  </si>
  <si>
    <t>3.2.8. по приобретению основных средств</t>
  </si>
  <si>
    <t>3.2.9.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</si>
  <si>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</si>
  <si>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</si>
  <si>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</si>
  <si>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 xml:space="preserve">3.2.13. по прочим расчётам с кредиторами </t>
  </si>
  <si>
    <t>3.3. Кредиторская задолженность по расчётам с поставщиками и подрядчиками за счёт доходов, полученных от платной и иной приносящей доход деятельности, всего</t>
  </si>
  <si>
    <t>3.3.1. по оплате труда</t>
  </si>
  <si>
    <t>3.3.2. по начислениям на выплаты по оплате труда</t>
  </si>
  <si>
    <t>3.3.3. по оплате услуг связи</t>
  </si>
  <si>
    <t>3.3.4. по оплате транспортных услуг</t>
  </si>
  <si>
    <t>3.3.5. по оплате коммунальных услуг</t>
  </si>
  <si>
    <t>3.3.6. по оплате услуг по содержанию имущества</t>
  </si>
  <si>
    <t>3.3.7. по оплате прочих услуг</t>
  </si>
  <si>
    <t>3.3.8. по приобретению основных средств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</si>
  <si>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</si>
  <si>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</si>
  <si>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</si>
  <si>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расчётам с кредиторами</t>
  </si>
  <si>
    <r>
      <t>____</t>
    </r>
    <r>
      <rPr>
        <sz val="12"/>
        <rFont val="Times New Roman"/>
        <family val="1"/>
      </rPr>
      <t>4.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 наличии государственной регистрации права МО "Осташковский район" и права оперативного управления учреждения на недвижимое имущество.</t>
    </r>
  </si>
  <si>
    <r>
      <t>____</t>
    </r>
    <r>
      <rPr>
        <sz val="12"/>
        <rFont val="Times New Roman"/>
        <family val="1"/>
      </rPr>
      <t>5.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имуществе учреждения, переданном в аренду сторонним организациям.</t>
    </r>
  </si>
  <si>
    <r>
      <t>____</t>
    </r>
    <r>
      <rPr>
        <sz val="12"/>
        <rFont val="Times New Roman"/>
        <family val="1"/>
      </rPr>
      <t>6.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имуществе, арендуемом учреждением или предоставленном учреждению по договору безвозмездного пользования.</t>
    </r>
  </si>
  <si>
    <r>
      <t xml:space="preserve">Прочие по ступления - всего   </t>
    </r>
    <r>
      <rPr>
        <sz val="12"/>
        <rFont val="Times New Roman"/>
        <family val="1"/>
      </rPr>
      <t xml:space="preserve">в том числе по видам </t>
    </r>
  </si>
  <si>
    <t>СОГЛАСОВАНО</t>
  </si>
  <si>
    <t>"</t>
  </si>
  <si>
    <t>_______________</t>
  </si>
  <si>
    <t>__</t>
  </si>
  <si>
    <t>_________________ 20___ г.</t>
  </si>
  <si>
    <t>(дата согласования)</t>
  </si>
  <si>
    <t>07</t>
  </si>
  <si>
    <t>Оплата труда - всего, в т.ч.:</t>
  </si>
  <si>
    <t xml:space="preserve">Прочие выплаты - всего, в т.ч.: </t>
  </si>
  <si>
    <t>Начисления на выплаты по оплате труда - всего, в т.ч.:</t>
  </si>
  <si>
    <t>Услуги связи-всего, в т.ч.:</t>
  </si>
  <si>
    <t>Транспортные услуги - всего, в т.ч.:</t>
  </si>
  <si>
    <t>Коммунальные услуги - всего, в т.ч.:</t>
  </si>
  <si>
    <t>Арендная плата за пользование имуществом - всего, в т.ч.:</t>
  </si>
  <si>
    <t>Работы, услуги по содержанию имущества - всего, в т.ч.:</t>
  </si>
  <si>
    <t>Прочие работы, услуги - всего, в т.ч.:</t>
  </si>
  <si>
    <t>Пособия по социальной помощи населению - всего, в т.ч.:</t>
  </si>
  <si>
    <t>Прочие расходы - всего, в т.ч.:</t>
  </si>
  <si>
    <t>Увеличение стоимости основных средств - всего, в т.ч.:</t>
  </si>
  <si>
    <t>Увеличение стоимости материальных запасов - всего, в т.ч.:</t>
  </si>
  <si>
    <t>за счет средств местного бюджета</t>
  </si>
  <si>
    <t>за счет средств областного бюджета</t>
  </si>
  <si>
    <t>009</t>
  </si>
  <si>
    <t>приобретение путевок</t>
  </si>
  <si>
    <t xml:space="preserve">Поступления от оказания учреждением услуг
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а также поступлений </t>
  </si>
  <si>
    <t>И.В. Андронова</t>
  </si>
  <si>
    <t>МБДОУ детский сад №5 "Звездочка"</t>
  </si>
  <si>
    <t>172730, тверская обл., г. Осташков, Микрорайон, д. 19</t>
  </si>
  <si>
    <t>6913009029</t>
  </si>
  <si>
    <t>691301001</t>
  </si>
  <si>
    <t>40740913</t>
  </si>
  <si>
    <t>Н.Г. Бисерова</t>
  </si>
  <si>
    <t>главный бухгалтер</t>
  </si>
  <si>
    <t>М.Н. Суворова</t>
  </si>
  <si>
    <t>8 (48 235) 5 13 55</t>
  </si>
  <si>
    <t>Содействие временной занятости безработных</t>
  </si>
  <si>
    <t>Компенсация родительской платы</t>
  </si>
  <si>
    <t>муниципальное задание, из них:</t>
  </si>
  <si>
    <t>Компенсация родимтельской платы</t>
  </si>
  <si>
    <t>10</t>
  </si>
  <si>
    <t>04</t>
  </si>
  <si>
    <t>Создание условий для реализации гарантированного гражданам Российской Федерации права на получение общедоступного и бесплатного дошкольного образования; воспитание, обучение и развитие детей дошкольного возраста; присмотр, уход и оздоровление детей дошкольного возраста; развитие индивидуальных способностей детей дошкольного возраста.</t>
  </si>
  <si>
    <t>Воспитание, обучение и развитие, а также присмотр, уход и оздоровление детей</t>
  </si>
  <si>
    <t>Дошкольное образование</t>
  </si>
  <si>
    <t>Свидетельство на право собственности на землю, пожизненное наследуемое владение бессрочного (постоянного) пользование землей №П-160 от 23.02.1999 г.; Договор о закреплении муниципального имущества МО "Осташковский район" на праве оперативного управления от 03.04.2009 г.</t>
  </si>
  <si>
    <t>3.3.9. по приобретению нематериальных активов</t>
  </si>
  <si>
    <t xml:space="preserve">Заведующий отделом образования и </t>
  </si>
  <si>
    <t>молодежной политики администрации</t>
  </si>
  <si>
    <t>Отдел образования и молодежной политики администрации МО "Осташковский район"</t>
  </si>
  <si>
    <t>14</t>
  </si>
  <si>
    <t>Установка и обслуживание водоочистного оборудования</t>
  </si>
  <si>
    <t>1242031.01</t>
  </si>
  <si>
    <t>1227501.10</t>
  </si>
  <si>
    <t>01</t>
  </si>
  <si>
    <t>1232026.01</t>
  </si>
  <si>
    <t>Е.Н. Кошелева</t>
  </si>
  <si>
    <t>Начальник финансового управления</t>
  </si>
  <si>
    <t>12</t>
  </si>
  <si>
    <t>января</t>
  </si>
  <si>
    <t>15</t>
  </si>
  <si>
    <t>05</t>
  </si>
  <si>
    <t>1299004.01</t>
  </si>
  <si>
    <t>1222041.01</t>
  </si>
  <si>
    <t>Курсовая подготовка руководителей и специалистов</t>
  </si>
  <si>
    <t>Укрепление материально-технической базы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</si>
</sst>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vertical="center" indent="7"/>
    </xf>
    <xf numFmtId="0" fontId="3" fillId="0" borderId="14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vertical="center" indent="3"/>
    </xf>
    <xf numFmtId="0" fontId="3" fillId="0" borderId="15" xfId="0" applyNumberFormat="1" applyFont="1" applyBorder="1" applyAlignment="1">
      <alignment horizontal="left" vertical="center" indent="3"/>
    </xf>
    <xf numFmtId="0" fontId="3" fillId="0" borderId="15" xfId="0" applyNumberFormat="1" applyFont="1" applyBorder="1" applyAlignment="1">
      <alignment horizontal="left" vertical="center" indent="7"/>
    </xf>
    <xf numFmtId="0" fontId="2" fillId="0" borderId="11" xfId="0" applyNumberFormat="1" applyFont="1" applyBorder="1" applyAlignment="1">
      <alignment horizontal="left" vertical="center" indent="3"/>
    </xf>
    <xf numFmtId="0" fontId="2" fillId="0" borderId="15" xfId="0" applyNumberFormat="1" applyFont="1" applyBorder="1" applyAlignment="1">
      <alignment horizontal="left" vertical="center" indent="3"/>
    </xf>
    <xf numFmtId="0" fontId="0" fillId="0" borderId="15" xfId="0" applyBorder="1" applyAlignment="1">
      <alignment horizontal="justify" vertical="center"/>
    </xf>
    <xf numFmtId="0" fontId="3" fillId="0" borderId="11" xfId="0" applyNumberFormat="1" applyFont="1" applyBorder="1" applyAlignment="1">
      <alignment horizontal="justify" vertical="center"/>
    </xf>
    <xf numFmtId="0" fontId="3" fillId="0" borderId="15" xfId="0" applyNumberFormat="1" applyFont="1" applyBorder="1" applyAlignment="1">
      <alignment horizontal="justify" vertical="center"/>
    </xf>
    <xf numFmtId="0" fontId="1" fillId="0" borderId="0" xfId="0" applyNumberFormat="1" applyFont="1" applyBorder="1" applyAlignment="1">
      <alignment horizontal="justify" vertical="top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justify" vertical="top" wrapText="1"/>
    </xf>
    <xf numFmtId="0" fontId="5" fillId="0" borderId="0" xfId="0" applyNumberFormat="1" applyFont="1" applyBorder="1" applyAlignment="1">
      <alignment horizontal="justify" vertical="top" wrapText="1"/>
    </xf>
    <xf numFmtId="0" fontId="3" fillId="0" borderId="15" xfId="0" applyNumberFormat="1" applyFont="1" applyBorder="1" applyAlignment="1">
      <alignment horizontal="justify" vertical="center"/>
    </xf>
    <xf numFmtId="0" fontId="0" fillId="0" borderId="15" xfId="0" applyBorder="1" applyAlignment="1">
      <alignment horizontal="justify" vertical="center"/>
    </xf>
    <xf numFmtId="0" fontId="0" fillId="0" borderId="16" xfId="0" applyBorder="1" applyAlignment="1">
      <alignment horizontal="justify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 indent="3"/>
    </xf>
    <xf numFmtId="0" fontId="2" fillId="0" borderId="15" xfId="0" applyNumberFormat="1" applyFont="1" applyBorder="1" applyAlignment="1">
      <alignment horizontal="left" vertical="center" indent="3"/>
    </xf>
    <xf numFmtId="0" fontId="2" fillId="0" borderId="16" xfId="0" applyNumberFormat="1" applyFont="1" applyBorder="1" applyAlignment="1">
      <alignment horizontal="left" vertical="center" indent="3"/>
    </xf>
    <xf numFmtId="0" fontId="3" fillId="0" borderId="11" xfId="0" applyNumberFormat="1" applyFont="1" applyBorder="1" applyAlignment="1">
      <alignment horizontal="left" vertical="center" indent="3"/>
    </xf>
    <xf numFmtId="0" fontId="3" fillId="0" borderId="15" xfId="0" applyNumberFormat="1" applyFont="1" applyBorder="1" applyAlignment="1">
      <alignment horizontal="left" vertical="center" indent="3"/>
    </xf>
    <xf numFmtId="0" fontId="3" fillId="0" borderId="16" xfId="0" applyNumberFormat="1" applyFont="1" applyBorder="1" applyAlignment="1">
      <alignment horizontal="left" vertical="center" indent="3"/>
    </xf>
    <xf numFmtId="0" fontId="3" fillId="0" borderId="11" xfId="0" applyNumberFormat="1" applyFont="1" applyBorder="1" applyAlignment="1">
      <alignment horizontal="left" vertical="center" indent="7"/>
    </xf>
    <xf numFmtId="0" fontId="3" fillId="0" borderId="15" xfId="0" applyNumberFormat="1" applyFont="1" applyBorder="1" applyAlignment="1">
      <alignment horizontal="left" vertical="center" indent="7"/>
    </xf>
    <xf numFmtId="0" fontId="3" fillId="0" borderId="16" xfId="0" applyNumberFormat="1" applyFont="1" applyBorder="1" applyAlignment="1">
      <alignment horizontal="left" vertical="center" indent="7"/>
    </xf>
    <xf numFmtId="0" fontId="0" fillId="0" borderId="15" xfId="0" applyBorder="1" applyAlignment="1">
      <alignment horizontal="left" vertical="center" indent="3"/>
    </xf>
    <xf numFmtId="0" fontId="0" fillId="0" borderId="16" xfId="0" applyBorder="1" applyAlignment="1">
      <alignment horizontal="left" vertical="center" indent="3"/>
    </xf>
    <xf numFmtId="2" fontId="3" fillId="0" borderId="11" xfId="0" applyNumberFormat="1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16" xfId="0" applyFont="1" applyBorder="1" applyAlignment="1">
      <alignment horizontal="justify" vertical="center"/>
    </xf>
    <xf numFmtId="49" fontId="3" fillId="0" borderId="15" xfId="0" applyNumberFormat="1" applyFont="1" applyBorder="1" applyAlignment="1">
      <alignment horizontal="justify" vertical="center"/>
    </xf>
    <xf numFmtId="49" fontId="0" fillId="0" borderId="15" xfId="0" applyNumberFormat="1" applyBorder="1" applyAlignment="1">
      <alignment horizontal="justify" vertical="center"/>
    </xf>
    <xf numFmtId="49" fontId="0" fillId="0" borderId="16" xfId="0" applyNumberFormat="1" applyBorder="1" applyAlignment="1">
      <alignment horizontal="justify" vertical="center"/>
    </xf>
    <xf numFmtId="0" fontId="0" fillId="0" borderId="15" xfId="0" applyFont="1" applyBorder="1" applyAlignment="1">
      <alignment horizontal="justify" vertical="center"/>
    </xf>
    <xf numFmtId="0" fontId="0" fillId="0" borderId="16" xfId="0" applyFont="1" applyBorder="1" applyAlignment="1">
      <alignment horizontal="justify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2" fillId="0" borderId="1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justify" vertical="center"/>
    </xf>
    <xf numFmtId="0" fontId="2" fillId="0" borderId="11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 indent="3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11" xfId="0" applyNumberFormat="1" applyFont="1" applyBorder="1" applyAlignment="1">
      <alignment horizontal="left" vertical="center" wrapText="1" indent="3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9" fontId="3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20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0" fontId="3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6" fillId="0" borderId="11" xfId="0" applyNumberFormat="1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justify" vertical="center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1"/>
  <sheetViews>
    <sheetView tabSelected="1" view="pageBreakPreview" zoomScaleSheetLayoutView="100" zoomScalePageLayoutView="0" workbookViewId="0" topLeftCell="A10">
      <selection activeCell="EE25" sqref="EE25"/>
    </sheetView>
  </sheetViews>
  <sheetFormatPr defaultColWidth="0.875" defaultRowHeight="12.75"/>
  <cols>
    <col min="1" max="23" width="0.875" style="2" customWidth="1"/>
    <col min="24" max="24" width="1.00390625" style="2" customWidth="1"/>
    <col min="25" max="25" width="0.6171875" style="2" customWidth="1"/>
    <col min="26" max="31" width="0.875" style="2" customWidth="1"/>
    <col min="32" max="32" width="0.74609375" style="2" customWidth="1"/>
    <col min="33" max="16384" width="0.875" style="2" customWidth="1"/>
  </cols>
  <sheetData>
    <row r="1" spans="1:139" s="4" customFormat="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</row>
    <row r="2" s="4" customFormat="1" ht="11.25" customHeight="1"/>
    <row r="3" s="4" customFormat="1" ht="11.25" customHeight="1"/>
    <row r="4" s="4" customFormat="1" ht="11.25" customHeight="1"/>
    <row r="5" s="4" customFormat="1" ht="9" customHeight="1"/>
    <row r="6" spans="116:121" s="22" customFormat="1" ht="11.25" customHeight="1">
      <c r="DL6" s="22" t="s">
        <v>56</v>
      </c>
      <c r="DO6" s="22" t="s">
        <v>54</v>
      </c>
      <c r="DQ6" s="22" t="s">
        <v>55</v>
      </c>
    </row>
    <row r="7" s="22" customFormat="1" ht="11.25" customHeight="1"/>
    <row r="8" ht="12" customHeight="1"/>
    <row r="9" ht="15" customHeight="1">
      <c r="FE9" s="5"/>
    </row>
    <row r="10" ht="12" customHeight="1"/>
    <row r="11" spans="7:161" s="6" customFormat="1" ht="15.75">
      <c r="G11" s="76" t="s">
        <v>160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DI11" s="59" t="s">
        <v>0</v>
      </c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</row>
    <row r="12" spans="7:161" ht="13.5" customHeight="1">
      <c r="G12" s="52" t="s">
        <v>216</v>
      </c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DI12" s="56" t="s">
        <v>206</v>
      </c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</row>
    <row r="13" spans="7:161" ht="13.5" customHeight="1">
      <c r="G13" s="56" t="s">
        <v>57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DI13" s="56" t="s">
        <v>207</v>
      </c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</row>
    <row r="14" spans="7:161" ht="13.5" customHeight="1"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DI14" s="56" t="s">
        <v>57</v>
      </c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</row>
    <row r="15" spans="7:161" ht="20.25" customHeight="1">
      <c r="G15" s="56" t="s">
        <v>162</v>
      </c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B15" s="56" t="s">
        <v>215</v>
      </c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DI15" s="56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D15" s="54" t="s">
        <v>185</v>
      </c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</row>
    <row r="16" spans="7:161" s="7" customFormat="1" ht="13.5" customHeight="1">
      <c r="G16" s="75" t="s">
        <v>1</v>
      </c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B16" s="75" t="s">
        <v>2</v>
      </c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33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DK16" s="55" t="s">
        <v>1</v>
      </c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D16" s="55" t="s">
        <v>2</v>
      </c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</row>
    <row r="17" spans="7:150" ht="15.75">
      <c r="G17" s="56" t="s">
        <v>161</v>
      </c>
      <c r="H17" s="56"/>
      <c r="I17" s="56" t="s">
        <v>163</v>
      </c>
      <c r="J17" s="56"/>
      <c r="K17" s="56"/>
      <c r="L17" s="56" t="s">
        <v>161</v>
      </c>
      <c r="M17" s="56"/>
      <c r="N17" s="56" t="s">
        <v>164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8"/>
      <c r="AT17" s="58"/>
      <c r="BE17" s="56"/>
      <c r="BF17" s="56"/>
      <c r="BG17" s="56"/>
      <c r="BH17" s="56"/>
      <c r="BI17" s="56"/>
      <c r="BJ17" s="56"/>
      <c r="BK17" s="56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DK17" s="72" t="s">
        <v>39</v>
      </c>
      <c r="DL17" s="72"/>
      <c r="DM17" s="68"/>
      <c r="DN17" s="68"/>
      <c r="DO17" s="68"/>
      <c r="DP17" s="68"/>
      <c r="DQ17" s="56" t="s">
        <v>38</v>
      </c>
      <c r="DR17" s="56"/>
      <c r="DS17" s="56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</row>
    <row r="18" spans="7:150" ht="15.75">
      <c r="G18" s="75" t="s">
        <v>165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DK18" s="75" t="s">
        <v>3</v>
      </c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</row>
    <row r="20" spans="1:161" ht="16.5">
      <c r="A20" s="74" t="s">
        <v>4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</row>
    <row r="21" spans="1:161" ht="16.5">
      <c r="A21" s="74" t="s">
        <v>58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</row>
    <row r="22" spans="1:161" ht="16.5">
      <c r="A22" s="74" t="s">
        <v>59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</row>
    <row r="23" spans="79:84" s="8" customFormat="1" ht="16.5">
      <c r="CA23" s="9" t="s">
        <v>5</v>
      </c>
      <c r="CB23" s="67" t="s">
        <v>219</v>
      </c>
      <c r="CC23" s="67"/>
      <c r="CD23" s="67"/>
      <c r="CE23" s="67"/>
      <c r="CF23" s="8" t="s">
        <v>6</v>
      </c>
    </row>
    <row r="24" spans="65:99" ht="18" customHeight="1">
      <c r="BM24" s="5" t="s">
        <v>37</v>
      </c>
      <c r="BN24" s="68" t="s">
        <v>217</v>
      </c>
      <c r="BO24" s="68"/>
      <c r="BP24" s="68"/>
      <c r="BQ24" s="68"/>
      <c r="BR24" s="56" t="s">
        <v>38</v>
      </c>
      <c r="BS24" s="56"/>
      <c r="BT24" s="56"/>
      <c r="BU24" s="68" t="s">
        <v>218</v>
      </c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72">
        <v>20</v>
      </c>
      <c r="CN24" s="72"/>
      <c r="CO24" s="72"/>
      <c r="CP24" s="72"/>
      <c r="CQ24" s="73" t="s">
        <v>219</v>
      </c>
      <c r="CR24" s="73"/>
      <c r="CS24" s="73"/>
      <c r="CT24" s="73"/>
      <c r="CU24" s="2" t="s">
        <v>7</v>
      </c>
    </row>
    <row r="25" spans="1:145" ht="24" customHeight="1">
      <c r="A25" s="2" t="s">
        <v>8</v>
      </c>
      <c r="BL25" s="54" t="s">
        <v>186</v>
      </c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EK25" s="5"/>
      <c r="EL25" s="5"/>
      <c r="EM25" s="5"/>
      <c r="EN25" s="5"/>
      <c r="EO25" s="5"/>
    </row>
    <row r="26" spans="1:161" ht="24" customHeight="1">
      <c r="A26" s="2" t="s">
        <v>9</v>
      </c>
      <c r="BL26" s="64" t="s">
        <v>208</v>
      </c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EK26" s="5"/>
      <c r="EL26" s="5"/>
      <c r="EM26" s="5"/>
      <c r="EN26" s="5"/>
      <c r="EO26" s="5" t="s">
        <v>14</v>
      </c>
      <c r="EQ26" s="69" t="s">
        <v>190</v>
      </c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1"/>
    </row>
    <row r="27" spans="1:161" ht="16.5" customHeight="1">
      <c r="A27" s="56" t="s">
        <v>60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EK27" s="5"/>
      <c r="EL27" s="5"/>
      <c r="EM27" s="5"/>
      <c r="EN27" s="5"/>
      <c r="EO27" s="5" t="s">
        <v>15</v>
      </c>
      <c r="EQ27" s="62" t="s">
        <v>182</v>
      </c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3"/>
    </row>
    <row r="28" spans="1:161" ht="30.75" customHeight="1">
      <c r="A28" s="2" t="s">
        <v>10</v>
      </c>
      <c r="BL28" s="66" t="s">
        <v>187</v>
      </c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EK28" s="5"/>
      <c r="EL28" s="5"/>
      <c r="EM28" s="5"/>
      <c r="EN28" s="5"/>
      <c r="EO28" s="5" t="s">
        <v>16</v>
      </c>
      <c r="EQ28" s="60" t="s">
        <v>190</v>
      </c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</row>
    <row r="29" spans="1:161" ht="24" customHeight="1">
      <c r="A29" s="2" t="s">
        <v>11</v>
      </c>
      <c r="BL29" s="61" t="s">
        <v>188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EK29" s="5"/>
      <c r="EL29" s="5"/>
      <c r="EM29" s="5"/>
      <c r="EN29" s="5"/>
      <c r="EO29" s="5" t="s">
        <v>17</v>
      </c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</row>
    <row r="30" spans="1:161" ht="18" customHeight="1">
      <c r="A30" s="2" t="s">
        <v>12</v>
      </c>
      <c r="BL30" s="61" t="s">
        <v>189</v>
      </c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EK30" s="5"/>
      <c r="EL30" s="5"/>
      <c r="EM30" s="5"/>
      <c r="EN30" s="5"/>
      <c r="EO30" s="5" t="s">
        <v>18</v>
      </c>
      <c r="EQ30" s="60" t="s">
        <v>19</v>
      </c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</row>
    <row r="31" spans="1:161" ht="18" customHeight="1">
      <c r="A31" s="2" t="s">
        <v>13</v>
      </c>
      <c r="EK31" s="5"/>
      <c r="EL31" s="5"/>
      <c r="EM31" s="5"/>
      <c r="EN31" s="5"/>
      <c r="EO31" s="5"/>
      <c r="EP31" s="5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</row>
  </sheetData>
  <sheetProtection/>
  <mergeCells count="59">
    <mergeCell ref="BE16:BW16"/>
    <mergeCell ref="BY16:CT16"/>
    <mergeCell ref="G11:AR11"/>
    <mergeCell ref="BE18:CT18"/>
    <mergeCell ref="BE17:BF17"/>
    <mergeCell ref="BG17:BI17"/>
    <mergeCell ref="BJ17:BK17"/>
    <mergeCell ref="BL17:CT17"/>
    <mergeCell ref="BE11:CP11"/>
    <mergeCell ref="BE12:CT12"/>
    <mergeCell ref="BE13:CT13"/>
    <mergeCell ref="BE14:CT14"/>
    <mergeCell ref="BE15:BW15"/>
    <mergeCell ref="BY15:CT15"/>
    <mergeCell ref="G13:AY13"/>
    <mergeCell ref="G14:AY14"/>
    <mergeCell ref="A27:AV27"/>
    <mergeCell ref="G15:Z15"/>
    <mergeCell ref="AB15:AY15"/>
    <mergeCell ref="G16:Z16"/>
    <mergeCell ref="AB16:AY16"/>
    <mergeCell ref="G18:AT18"/>
    <mergeCell ref="G17:H17"/>
    <mergeCell ref="N17:AT17"/>
    <mergeCell ref="DT17:ET17"/>
    <mergeCell ref="A20:FE20"/>
    <mergeCell ref="A21:FE21"/>
    <mergeCell ref="A22:FE22"/>
    <mergeCell ref="DQ17:DS17"/>
    <mergeCell ref="DK18:ET18"/>
    <mergeCell ref="DK17:DL17"/>
    <mergeCell ref="DM17:DP17"/>
    <mergeCell ref="I17:K17"/>
    <mergeCell ref="L17:M17"/>
    <mergeCell ref="BL25:DU25"/>
    <mergeCell ref="EQ28:FE28"/>
    <mergeCell ref="BL28:DU28"/>
    <mergeCell ref="CB23:CE23"/>
    <mergeCell ref="BN24:BQ24"/>
    <mergeCell ref="EQ26:FE26"/>
    <mergeCell ref="BR24:BT24"/>
    <mergeCell ref="BU24:CL24"/>
    <mergeCell ref="CM24:CP24"/>
    <mergeCell ref="CQ24:CT24"/>
    <mergeCell ref="EQ30:FE30"/>
    <mergeCell ref="EQ29:FE29"/>
    <mergeCell ref="BL29:DU29"/>
    <mergeCell ref="EQ27:FE27"/>
    <mergeCell ref="BL26:DU27"/>
    <mergeCell ref="BL30:DU30"/>
    <mergeCell ref="DN1:EI1"/>
    <mergeCell ref="ED15:FE15"/>
    <mergeCell ref="DK16:EB16"/>
    <mergeCell ref="ED16:FE16"/>
    <mergeCell ref="DI15:EB15"/>
    <mergeCell ref="DI13:FE13"/>
    <mergeCell ref="DI11:FE11"/>
    <mergeCell ref="DI12:FE12"/>
    <mergeCell ref="DI14:FE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E13"/>
  <sheetViews>
    <sheetView view="pageBreakPreview" zoomScaleSheetLayoutView="100" zoomScalePageLayoutView="0" workbookViewId="0" topLeftCell="A1">
      <selection activeCell="J22" sqref="J22"/>
    </sheetView>
  </sheetViews>
  <sheetFormatPr defaultColWidth="0.875" defaultRowHeight="12.75"/>
  <cols>
    <col min="1" max="16384" width="0.875" style="2" customWidth="1"/>
  </cols>
  <sheetData>
    <row r="1" ht="3" customHeight="1"/>
    <row r="2" s="16" customFormat="1" ht="26.25" customHeight="1">
      <c r="A2" s="17" t="s">
        <v>40</v>
      </c>
    </row>
    <row r="3" spans="1:161" s="16" customFormat="1" ht="62.25" customHeight="1">
      <c r="A3" s="80" t="s">
        <v>201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</row>
    <row r="4" s="16" customFormat="1" ht="28.5" customHeight="1">
      <c r="A4" s="17" t="s">
        <v>36</v>
      </c>
    </row>
    <row r="5" spans="1:161" s="16" customFormat="1" ht="32.25" customHeight="1">
      <c r="A5" s="80" t="s">
        <v>202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</row>
    <row r="6" spans="1:161" s="16" customFormat="1" ht="45.75" customHeight="1">
      <c r="A6" s="81" t="s">
        <v>41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</row>
    <row r="7" spans="1:161" s="16" customFormat="1" ht="30.75" customHeight="1">
      <c r="A7" s="80" t="s">
        <v>203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</row>
    <row r="8" spans="1:161" s="16" customFormat="1" ht="47.25" customHeight="1">
      <c r="A8" s="81" t="s">
        <v>156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</row>
    <row r="9" spans="1:161" s="16" customFormat="1" ht="57.75" customHeight="1">
      <c r="A9" s="80" t="s">
        <v>204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</row>
    <row r="10" s="16" customFormat="1" ht="16.5" customHeight="1">
      <c r="A10" s="17" t="s">
        <v>157</v>
      </c>
    </row>
    <row r="11" spans="1:161" s="16" customFormat="1" ht="27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</row>
    <row r="12" s="16" customFormat="1" ht="15.75" customHeight="1">
      <c r="A12" s="17" t="s">
        <v>158</v>
      </c>
    </row>
    <row r="13" spans="1:161" s="16" customFormat="1" ht="27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</row>
    <row r="14" ht="3" customHeight="1"/>
  </sheetData>
  <sheetProtection/>
  <mergeCells count="8">
    <mergeCell ref="A3:FE3"/>
    <mergeCell ref="A5:FE5"/>
    <mergeCell ref="A6:FE6"/>
    <mergeCell ref="A7:FE7"/>
    <mergeCell ref="A13:FE13"/>
    <mergeCell ref="A11:FE11"/>
    <mergeCell ref="A8:FE8"/>
    <mergeCell ref="A9:FE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E87"/>
  <sheetViews>
    <sheetView view="pageBreakPreview" zoomScaleSheetLayoutView="100" zoomScalePageLayoutView="0" workbookViewId="0" topLeftCell="A68">
      <selection activeCell="AA93" sqref="AA93"/>
    </sheetView>
  </sheetViews>
  <sheetFormatPr defaultColWidth="0.875" defaultRowHeight="12.75"/>
  <cols>
    <col min="1" max="74" width="0.875" style="2" customWidth="1"/>
    <col min="75" max="75" width="22.25390625" style="2" customWidth="1"/>
    <col min="76" max="136" width="0.875" style="2" customWidth="1"/>
    <col min="137" max="137" width="0.6171875" style="2" customWidth="1"/>
    <col min="138" max="146" width="0.875" style="2" hidden="1" customWidth="1"/>
    <col min="147" max="147" width="0.2421875" style="2" hidden="1" customWidth="1"/>
    <col min="148" max="160" width="0.875" style="2" hidden="1" customWidth="1"/>
    <col min="161" max="161" width="0.2421875" style="2" customWidth="1"/>
    <col min="162" max="162" width="0.6171875" style="2" customWidth="1"/>
    <col min="163" max="16384" width="0.875" style="2" customWidth="1"/>
  </cols>
  <sheetData>
    <row r="1" ht="3" customHeight="1"/>
    <row r="2" spans="1:161" ht="15.75">
      <c r="A2" s="59" t="s">
        <v>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</row>
    <row r="4" spans="1:161" s="11" customFormat="1" ht="24" customHeight="1">
      <c r="A4" s="85" t="s">
        <v>21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7"/>
      <c r="BX4" s="106" t="s">
        <v>84</v>
      </c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8"/>
    </row>
    <row r="5" spans="1:161" s="11" customFormat="1" ht="24" customHeight="1">
      <c r="A5" s="88" t="s">
        <v>85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90"/>
      <c r="BX5" s="101">
        <f>BX7+BX13+BX19</f>
        <v>14452188.73</v>
      </c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3"/>
    </row>
    <row r="6" spans="1:161" s="11" customFormat="1" ht="24" customHeight="1">
      <c r="A6" s="91" t="s">
        <v>22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3"/>
      <c r="BX6" s="99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5"/>
    </row>
    <row r="7" spans="1:161" s="11" customFormat="1" ht="24" customHeight="1">
      <c r="A7" s="91" t="s">
        <v>86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3"/>
      <c r="BX7" s="99">
        <v>13055986.48</v>
      </c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5"/>
    </row>
    <row r="8" spans="1:161" s="11" customFormat="1" ht="24" customHeight="1">
      <c r="A8" s="94" t="s">
        <v>23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6"/>
      <c r="BX8" s="99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5"/>
    </row>
    <row r="9" spans="1:161" s="11" customFormat="1" ht="36" customHeight="1">
      <c r="A9" s="31"/>
      <c r="B9" s="30"/>
      <c r="C9" s="30"/>
      <c r="D9" s="30"/>
      <c r="E9" s="30"/>
      <c r="F9" s="30"/>
      <c r="G9" s="30"/>
      <c r="H9" s="83" t="s">
        <v>88</v>
      </c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4"/>
      <c r="BX9" s="99">
        <v>13055986.48</v>
      </c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1"/>
    </row>
    <row r="10" spans="1:161" s="11" customFormat="1" ht="43.5" customHeight="1">
      <c r="A10" s="31"/>
      <c r="B10" s="32"/>
      <c r="C10" s="32"/>
      <c r="D10" s="32"/>
      <c r="E10" s="32"/>
      <c r="F10" s="32"/>
      <c r="G10" s="32"/>
      <c r="H10" s="82" t="s">
        <v>87</v>
      </c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4"/>
      <c r="BX10" s="99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1"/>
    </row>
    <row r="11" spans="1:161" s="11" customFormat="1" ht="44.25" customHeight="1">
      <c r="A11" s="31"/>
      <c r="B11" s="32"/>
      <c r="C11" s="32"/>
      <c r="D11" s="32"/>
      <c r="E11" s="32"/>
      <c r="F11" s="32"/>
      <c r="G11" s="32"/>
      <c r="H11" s="82" t="s">
        <v>89</v>
      </c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4"/>
      <c r="BX11" s="99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1"/>
    </row>
    <row r="12" spans="1:161" s="11" customFormat="1" ht="24" customHeight="1">
      <c r="A12" s="23"/>
      <c r="B12" s="27"/>
      <c r="C12" s="27"/>
      <c r="D12" s="27"/>
      <c r="E12" s="27"/>
      <c r="F12" s="27"/>
      <c r="G12" s="27"/>
      <c r="H12" s="82" t="s">
        <v>90</v>
      </c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4"/>
      <c r="BX12" s="99">
        <v>884687.13</v>
      </c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5"/>
    </row>
    <row r="13" spans="1:161" s="11" customFormat="1" ht="24" customHeight="1">
      <c r="A13" s="23"/>
      <c r="B13" s="27"/>
      <c r="C13" s="27"/>
      <c r="D13" s="27"/>
      <c r="E13" s="27"/>
      <c r="F13" s="27"/>
      <c r="G13" s="27"/>
      <c r="H13" s="82" t="s">
        <v>91</v>
      </c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4"/>
      <c r="BX13" s="99">
        <v>1152503</v>
      </c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1"/>
    </row>
    <row r="14" spans="1:161" s="11" customFormat="1" ht="24" customHeight="1">
      <c r="A14" s="23"/>
      <c r="B14" s="27"/>
      <c r="C14" s="27"/>
      <c r="D14" s="27"/>
      <c r="E14" s="27"/>
      <c r="F14" s="27"/>
      <c r="G14" s="27"/>
      <c r="H14" s="82" t="s">
        <v>23</v>
      </c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4"/>
      <c r="BX14" s="99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1"/>
    </row>
    <row r="15" spans="1:161" s="11" customFormat="1" ht="44.25" customHeight="1">
      <c r="A15" s="23"/>
      <c r="B15" s="27"/>
      <c r="C15" s="27"/>
      <c r="D15" s="27"/>
      <c r="E15" s="27"/>
      <c r="F15" s="27"/>
      <c r="G15" s="27"/>
      <c r="H15" s="82" t="s">
        <v>92</v>
      </c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4"/>
      <c r="BX15" s="99">
        <v>1152503</v>
      </c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1"/>
    </row>
    <row r="16" spans="1:161" s="11" customFormat="1" ht="43.5" customHeight="1">
      <c r="A16" s="23"/>
      <c r="B16" s="27"/>
      <c r="C16" s="27"/>
      <c r="D16" s="27"/>
      <c r="E16" s="27"/>
      <c r="F16" s="27"/>
      <c r="G16" s="27"/>
      <c r="H16" s="82" t="s">
        <v>93</v>
      </c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4"/>
      <c r="BX16" s="99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1"/>
    </row>
    <row r="17" spans="1:161" s="11" customFormat="1" ht="45" customHeight="1">
      <c r="A17" s="23"/>
      <c r="B17" s="27"/>
      <c r="C17" s="27"/>
      <c r="D17" s="27"/>
      <c r="E17" s="27"/>
      <c r="F17" s="27"/>
      <c r="G17" s="27"/>
      <c r="H17" s="82" t="s">
        <v>94</v>
      </c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4"/>
      <c r="BX17" s="99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1"/>
    </row>
    <row r="18" spans="1:161" s="11" customFormat="1" ht="24" customHeight="1">
      <c r="A18" s="23"/>
      <c r="B18" s="27"/>
      <c r="C18" s="27"/>
      <c r="D18" s="27"/>
      <c r="E18" s="27"/>
      <c r="F18" s="27"/>
      <c r="G18" s="27"/>
      <c r="H18" s="82" t="s">
        <v>95</v>
      </c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4"/>
      <c r="BX18" s="99">
        <v>0</v>
      </c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1"/>
    </row>
    <row r="19" spans="1:161" s="11" customFormat="1" ht="24" customHeight="1">
      <c r="A19" s="23"/>
      <c r="B19" s="27"/>
      <c r="C19" s="27"/>
      <c r="D19" s="27"/>
      <c r="E19" s="27"/>
      <c r="F19" s="27"/>
      <c r="G19" s="27"/>
      <c r="H19" s="82" t="s">
        <v>96</v>
      </c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4"/>
      <c r="BX19" s="99">
        <v>243699.25</v>
      </c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1"/>
    </row>
    <row r="20" spans="1:161" s="11" customFormat="1" ht="24" customHeight="1">
      <c r="A20" s="25"/>
      <c r="B20" s="26"/>
      <c r="C20" s="26"/>
      <c r="D20" s="26"/>
      <c r="E20" s="26"/>
      <c r="F20" s="26"/>
      <c r="G20" s="26"/>
      <c r="H20" s="92" t="s">
        <v>23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8"/>
      <c r="BX20" s="99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5"/>
    </row>
    <row r="21" spans="1:161" s="11" customFormat="1" ht="44.25" customHeight="1">
      <c r="A21" s="25"/>
      <c r="B21" s="26"/>
      <c r="C21" s="26"/>
      <c r="D21" s="26"/>
      <c r="E21" s="26"/>
      <c r="F21" s="26"/>
      <c r="G21" s="26"/>
      <c r="H21" s="82" t="s">
        <v>97</v>
      </c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4"/>
      <c r="BX21" s="99">
        <v>243699.25</v>
      </c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1"/>
    </row>
    <row r="22" spans="1:161" s="11" customFormat="1" ht="45" customHeight="1">
      <c r="A22" s="25"/>
      <c r="B22" s="26"/>
      <c r="C22" s="26"/>
      <c r="D22" s="26"/>
      <c r="E22" s="26"/>
      <c r="F22" s="26"/>
      <c r="G22" s="26"/>
      <c r="H22" s="82" t="s">
        <v>98</v>
      </c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4"/>
      <c r="BX22" s="99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1"/>
    </row>
    <row r="23" spans="1:161" s="11" customFormat="1" ht="46.5" customHeight="1">
      <c r="A23" s="25"/>
      <c r="B23" s="26"/>
      <c r="C23" s="26"/>
      <c r="D23" s="26"/>
      <c r="E23" s="26"/>
      <c r="F23" s="26"/>
      <c r="G23" s="26"/>
      <c r="H23" s="82" t="s">
        <v>99</v>
      </c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4"/>
      <c r="BX23" s="99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1"/>
    </row>
    <row r="24" spans="1:161" s="11" customFormat="1" ht="39" customHeight="1">
      <c r="A24" s="23"/>
      <c r="B24" s="27"/>
      <c r="C24" s="27"/>
      <c r="D24" s="27"/>
      <c r="E24" s="27"/>
      <c r="F24" s="27"/>
      <c r="G24" s="27"/>
      <c r="H24" s="82" t="s">
        <v>100</v>
      </c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4"/>
      <c r="BX24" s="99">
        <v>81139.25</v>
      </c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5"/>
    </row>
    <row r="25" spans="1:161" s="11" customFormat="1" ht="24" customHeight="1">
      <c r="A25" s="88" t="s">
        <v>101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90"/>
      <c r="BX25" s="101">
        <v>171302.59</v>
      </c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02"/>
      <c r="FD25" s="102"/>
      <c r="FE25" s="103"/>
    </row>
    <row r="26" spans="1:161" s="11" customFormat="1" ht="24" customHeight="1">
      <c r="A26" s="91" t="s">
        <v>22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3"/>
      <c r="BX26" s="99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5"/>
    </row>
    <row r="27" spans="1:161" s="11" customFormat="1" ht="16.5" customHeight="1">
      <c r="A27" s="23"/>
      <c r="B27" s="27"/>
      <c r="C27" s="27"/>
      <c r="D27" s="27"/>
      <c r="E27" s="27"/>
      <c r="F27" s="27"/>
      <c r="G27" s="27"/>
      <c r="H27" s="82" t="s">
        <v>102</v>
      </c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4"/>
      <c r="BX27" s="99">
        <v>164121.23</v>
      </c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5"/>
    </row>
    <row r="28" spans="1:161" s="11" customFormat="1" ht="30" customHeight="1">
      <c r="A28" s="23"/>
      <c r="B28" s="27"/>
      <c r="C28" s="27"/>
      <c r="D28" s="27"/>
      <c r="E28" s="27"/>
      <c r="F28" s="27"/>
      <c r="G28" s="27"/>
      <c r="H28" s="82" t="s">
        <v>103</v>
      </c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4"/>
      <c r="BX28" s="99">
        <v>217.86</v>
      </c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5"/>
    </row>
    <row r="29" spans="1:161" s="11" customFormat="1" ht="13.5" customHeight="1">
      <c r="A29" s="23"/>
      <c r="B29" s="27"/>
      <c r="C29" s="27"/>
      <c r="D29" s="27"/>
      <c r="E29" s="27"/>
      <c r="F29" s="27"/>
      <c r="G29" s="27"/>
      <c r="H29" s="82" t="s">
        <v>23</v>
      </c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4"/>
      <c r="BX29" s="99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1"/>
    </row>
    <row r="30" spans="1:161" s="11" customFormat="1" ht="15" customHeight="1">
      <c r="A30" s="23"/>
      <c r="B30" s="27"/>
      <c r="C30" s="27"/>
      <c r="D30" s="27"/>
      <c r="E30" s="27"/>
      <c r="F30" s="27"/>
      <c r="G30" s="27"/>
      <c r="H30" s="82" t="s">
        <v>104</v>
      </c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4"/>
      <c r="BX30" s="99">
        <v>217.86</v>
      </c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1"/>
    </row>
    <row r="31" spans="1:161" s="11" customFormat="1" ht="17.25" customHeight="1">
      <c r="A31" s="23"/>
      <c r="B31" s="27"/>
      <c r="C31" s="27"/>
      <c r="D31" s="27"/>
      <c r="E31" s="27"/>
      <c r="F31" s="27"/>
      <c r="G31" s="27"/>
      <c r="H31" s="82" t="s">
        <v>105</v>
      </c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4"/>
      <c r="BX31" s="99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1"/>
    </row>
    <row r="32" spans="1:161" s="11" customFormat="1" ht="17.25" customHeight="1">
      <c r="A32" s="23"/>
      <c r="B32" s="27"/>
      <c r="C32" s="27"/>
      <c r="D32" s="27"/>
      <c r="E32" s="27"/>
      <c r="F32" s="27"/>
      <c r="G32" s="27"/>
      <c r="H32" s="82" t="s">
        <v>106</v>
      </c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4"/>
      <c r="BX32" s="99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1"/>
    </row>
    <row r="33" spans="1:161" s="11" customFormat="1" ht="17.25" customHeight="1">
      <c r="A33" s="23"/>
      <c r="B33" s="27"/>
      <c r="C33" s="27"/>
      <c r="D33" s="27"/>
      <c r="E33" s="27"/>
      <c r="F33" s="27"/>
      <c r="G33" s="27"/>
      <c r="H33" s="82" t="s">
        <v>107</v>
      </c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4"/>
      <c r="BX33" s="99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1"/>
    </row>
    <row r="34" spans="1:161" s="11" customFormat="1" ht="17.25" customHeight="1">
      <c r="A34" s="23"/>
      <c r="B34" s="27"/>
      <c r="C34" s="27"/>
      <c r="D34" s="27"/>
      <c r="E34" s="27"/>
      <c r="F34" s="27"/>
      <c r="G34" s="27"/>
      <c r="H34" s="82" t="s">
        <v>108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4"/>
      <c r="BX34" s="99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1"/>
    </row>
    <row r="35" spans="1:161" s="11" customFormat="1" ht="17.25" customHeight="1">
      <c r="A35" s="23"/>
      <c r="B35" s="27"/>
      <c r="C35" s="27"/>
      <c r="D35" s="27"/>
      <c r="E35" s="27"/>
      <c r="F35" s="27"/>
      <c r="G35" s="27"/>
      <c r="H35" s="82" t="s">
        <v>109</v>
      </c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4"/>
      <c r="BX35" s="99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1"/>
    </row>
    <row r="36" spans="1:161" s="11" customFormat="1" ht="17.25" customHeight="1">
      <c r="A36" s="23"/>
      <c r="B36" s="27"/>
      <c r="C36" s="27"/>
      <c r="D36" s="27"/>
      <c r="E36" s="27"/>
      <c r="F36" s="27"/>
      <c r="G36" s="27"/>
      <c r="H36" s="82" t="s">
        <v>110</v>
      </c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4"/>
      <c r="BX36" s="99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1"/>
    </row>
    <row r="37" spans="1:161" s="11" customFormat="1" ht="17.25" customHeight="1">
      <c r="A37" s="23"/>
      <c r="B37" s="27"/>
      <c r="C37" s="27"/>
      <c r="D37" s="27"/>
      <c r="E37" s="27"/>
      <c r="F37" s="27"/>
      <c r="G37" s="27"/>
      <c r="H37" s="82" t="s">
        <v>111</v>
      </c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4"/>
      <c r="BX37" s="99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1"/>
    </row>
    <row r="38" spans="1:161" s="11" customFormat="1" ht="17.25" customHeight="1">
      <c r="A38" s="23"/>
      <c r="B38" s="27"/>
      <c r="C38" s="27"/>
      <c r="D38" s="27"/>
      <c r="E38" s="27"/>
      <c r="F38" s="27"/>
      <c r="G38" s="27"/>
      <c r="H38" s="82" t="s">
        <v>112</v>
      </c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4"/>
      <c r="BX38" s="99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1"/>
    </row>
    <row r="39" spans="1:161" s="11" customFormat="1" ht="17.25" customHeight="1">
      <c r="A39" s="23"/>
      <c r="B39" s="27"/>
      <c r="C39" s="27"/>
      <c r="D39" s="27"/>
      <c r="E39" s="27"/>
      <c r="F39" s="27"/>
      <c r="G39" s="27"/>
      <c r="H39" s="82" t="s">
        <v>113</v>
      </c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4"/>
      <c r="BX39" s="99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1"/>
    </row>
    <row r="40" spans="1:161" s="11" customFormat="1" ht="29.25" customHeight="1">
      <c r="A40" s="23"/>
      <c r="B40" s="27"/>
      <c r="C40" s="27"/>
      <c r="D40" s="27"/>
      <c r="E40" s="27"/>
      <c r="F40" s="27"/>
      <c r="G40" s="27"/>
      <c r="H40" s="82" t="s">
        <v>114</v>
      </c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4"/>
      <c r="BX40" s="99">
        <v>6963.5</v>
      </c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1"/>
    </row>
    <row r="41" spans="1:161" s="11" customFormat="1" ht="13.5" customHeight="1">
      <c r="A41" s="23"/>
      <c r="B41" s="27"/>
      <c r="C41" s="27"/>
      <c r="D41" s="27"/>
      <c r="E41" s="27"/>
      <c r="F41" s="27"/>
      <c r="G41" s="27"/>
      <c r="H41" s="82" t="s">
        <v>23</v>
      </c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4"/>
      <c r="BX41" s="99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1"/>
    </row>
    <row r="42" spans="1:161" s="11" customFormat="1" ht="16.5" customHeight="1">
      <c r="A42" s="23"/>
      <c r="B42" s="27"/>
      <c r="C42" s="27"/>
      <c r="D42" s="27"/>
      <c r="E42" s="27"/>
      <c r="F42" s="27"/>
      <c r="G42" s="27"/>
      <c r="H42" s="82" t="s">
        <v>115</v>
      </c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4"/>
      <c r="BX42" s="99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1"/>
    </row>
    <row r="43" spans="1:161" s="11" customFormat="1" ht="18.75" customHeight="1">
      <c r="A43" s="23"/>
      <c r="B43" s="27"/>
      <c r="C43" s="27"/>
      <c r="D43" s="27"/>
      <c r="E43" s="27"/>
      <c r="F43" s="27"/>
      <c r="G43" s="27"/>
      <c r="H43" s="82" t="s">
        <v>116</v>
      </c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4"/>
      <c r="BX43" s="99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1"/>
    </row>
    <row r="44" spans="1:161" s="11" customFormat="1" ht="15" customHeight="1">
      <c r="A44" s="23"/>
      <c r="B44" s="27"/>
      <c r="C44" s="27"/>
      <c r="D44" s="27"/>
      <c r="E44" s="27"/>
      <c r="F44" s="27"/>
      <c r="G44" s="27"/>
      <c r="H44" s="82" t="s">
        <v>117</v>
      </c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4"/>
      <c r="BX44" s="99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1"/>
    </row>
    <row r="45" spans="1:161" s="11" customFormat="1" ht="17.25" customHeight="1">
      <c r="A45" s="23"/>
      <c r="B45" s="27"/>
      <c r="C45" s="27"/>
      <c r="D45" s="27"/>
      <c r="E45" s="27"/>
      <c r="F45" s="27"/>
      <c r="G45" s="27"/>
      <c r="H45" s="82" t="s">
        <v>118</v>
      </c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4"/>
      <c r="BX45" s="99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1"/>
    </row>
    <row r="46" spans="1:161" s="11" customFormat="1" ht="17.25" customHeight="1">
      <c r="A46" s="23"/>
      <c r="B46" s="27"/>
      <c r="C46" s="27"/>
      <c r="D46" s="27"/>
      <c r="E46" s="27"/>
      <c r="F46" s="27"/>
      <c r="G46" s="27"/>
      <c r="H46" s="82" t="s">
        <v>119</v>
      </c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4"/>
      <c r="BX46" s="99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1"/>
    </row>
    <row r="47" spans="1:161" s="11" customFormat="1" ht="15.75" customHeight="1">
      <c r="A47" s="23"/>
      <c r="B47" s="27"/>
      <c r="C47" s="27"/>
      <c r="D47" s="27"/>
      <c r="E47" s="27"/>
      <c r="F47" s="27"/>
      <c r="G47" s="27"/>
      <c r="H47" s="82" t="s">
        <v>120</v>
      </c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4"/>
      <c r="BX47" s="99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1"/>
    </row>
    <row r="48" spans="1:161" s="11" customFormat="1" ht="14.25" customHeight="1">
      <c r="A48" s="23"/>
      <c r="B48" s="27"/>
      <c r="C48" s="27"/>
      <c r="D48" s="27"/>
      <c r="E48" s="27"/>
      <c r="F48" s="27"/>
      <c r="G48" s="27"/>
      <c r="H48" s="82" t="s">
        <v>121</v>
      </c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4"/>
      <c r="BX48" s="99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1"/>
    </row>
    <row r="49" spans="1:161" s="11" customFormat="1" ht="18.75" customHeight="1">
      <c r="A49" s="23"/>
      <c r="B49" s="27"/>
      <c r="C49" s="27"/>
      <c r="D49" s="27"/>
      <c r="E49" s="27"/>
      <c r="F49" s="27"/>
      <c r="G49" s="27"/>
      <c r="H49" s="82" t="s">
        <v>122</v>
      </c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4"/>
      <c r="BX49" s="99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0"/>
      <c r="EF49" s="100"/>
      <c r="EG49" s="10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1"/>
    </row>
    <row r="50" spans="1:161" s="11" customFormat="1" ht="18.75" customHeight="1">
      <c r="A50" s="23"/>
      <c r="B50" s="27"/>
      <c r="C50" s="27"/>
      <c r="D50" s="27"/>
      <c r="E50" s="27"/>
      <c r="F50" s="27"/>
      <c r="G50" s="27"/>
      <c r="H50" s="82" t="s">
        <v>123</v>
      </c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4"/>
      <c r="BX50" s="99">
        <v>6963.5</v>
      </c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0"/>
      <c r="EF50" s="100"/>
      <c r="EG50" s="10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1"/>
    </row>
    <row r="51" spans="1:161" s="11" customFormat="1" ht="18.75" customHeight="1">
      <c r="A51" s="23"/>
      <c r="B51" s="27"/>
      <c r="C51" s="27"/>
      <c r="D51" s="27"/>
      <c r="E51" s="27"/>
      <c r="F51" s="27"/>
      <c r="G51" s="27"/>
      <c r="H51" s="82" t="s">
        <v>124</v>
      </c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4"/>
      <c r="BX51" s="99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0"/>
      <c r="EF51" s="100"/>
      <c r="EG51" s="10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1"/>
    </row>
    <row r="52" spans="1:161" s="11" customFormat="1" ht="29.25" customHeight="1">
      <c r="A52" s="23"/>
      <c r="B52" s="27"/>
      <c r="C52" s="27"/>
      <c r="D52" s="27"/>
      <c r="E52" s="27"/>
      <c r="F52" s="27"/>
      <c r="G52" s="27"/>
      <c r="H52" s="109" t="s">
        <v>125</v>
      </c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1"/>
      <c r="BX52" s="99">
        <v>28000.46</v>
      </c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0"/>
      <c r="EE52" s="100"/>
      <c r="EF52" s="100"/>
      <c r="EG52" s="10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1"/>
    </row>
    <row r="53" spans="1:161" s="11" customFormat="1" ht="29.25" customHeight="1">
      <c r="A53" s="23"/>
      <c r="B53" s="27"/>
      <c r="C53" s="27"/>
      <c r="D53" s="27"/>
      <c r="E53" s="27"/>
      <c r="F53" s="27"/>
      <c r="G53" s="27"/>
      <c r="H53" s="82" t="s">
        <v>128</v>
      </c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4"/>
      <c r="BX53" s="99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0"/>
      <c r="EE53" s="100"/>
      <c r="EF53" s="100"/>
      <c r="EG53" s="10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1"/>
    </row>
    <row r="54" spans="1:161" s="11" customFormat="1" ht="15.75" customHeight="1">
      <c r="A54" s="23"/>
      <c r="B54" s="27"/>
      <c r="C54" s="27"/>
      <c r="D54" s="27"/>
      <c r="E54" s="27"/>
      <c r="F54" s="27"/>
      <c r="G54" s="27"/>
      <c r="H54" s="82" t="s">
        <v>23</v>
      </c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4"/>
      <c r="BX54" s="99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0"/>
      <c r="EE54" s="100"/>
      <c r="EF54" s="100"/>
      <c r="EG54" s="10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1"/>
    </row>
    <row r="55" spans="1:161" s="11" customFormat="1" ht="15.75" customHeight="1">
      <c r="A55" s="23"/>
      <c r="B55" s="27"/>
      <c r="C55" s="27"/>
      <c r="D55" s="27"/>
      <c r="E55" s="27"/>
      <c r="F55" s="27"/>
      <c r="G55" s="27"/>
      <c r="H55" s="112" t="s">
        <v>126</v>
      </c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4"/>
      <c r="BX55" s="99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100"/>
      <c r="DY55" s="100"/>
      <c r="DZ55" s="100"/>
      <c r="EA55" s="100"/>
      <c r="EB55" s="100"/>
      <c r="EC55" s="100"/>
      <c r="ED55" s="100"/>
      <c r="EE55" s="100"/>
      <c r="EF55" s="100"/>
      <c r="EG55" s="10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1"/>
    </row>
    <row r="56" spans="1:161" s="11" customFormat="1" ht="27.75" customHeight="1">
      <c r="A56" s="23"/>
      <c r="B56" s="27"/>
      <c r="C56" s="27"/>
      <c r="D56" s="27"/>
      <c r="E56" s="27"/>
      <c r="F56" s="27"/>
      <c r="G56" s="27"/>
      <c r="H56" s="112" t="s">
        <v>127</v>
      </c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4"/>
      <c r="BX56" s="99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0"/>
      <c r="EE56" s="100"/>
      <c r="EF56" s="100"/>
      <c r="EG56" s="10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1"/>
    </row>
    <row r="57" spans="1:161" s="11" customFormat="1" ht="29.25" customHeight="1">
      <c r="A57" s="23"/>
      <c r="B57" s="27"/>
      <c r="C57" s="27"/>
      <c r="D57" s="27"/>
      <c r="E57" s="27"/>
      <c r="F57" s="27"/>
      <c r="G57" s="27"/>
      <c r="H57" s="82" t="s">
        <v>129</v>
      </c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4"/>
      <c r="BX57" s="99">
        <v>28000.46</v>
      </c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100"/>
      <c r="DQ57" s="100"/>
      <c r="DR57" s="100"/>
      <c r="DS57" s="100"/>
      <c r="DT57" s="100"/>
      <c r="DU57" s="100"/>
      <c r="DV57" s="100"/>
      <c r="DW57" s="100"/>
      <c r="DX57" s="100"/>
      <c r="DY57" s="100"/>
      <c r="DZ57" s="100"/>
      <c r="EA57" s="100"/>
      <c r="EB57" s="100"/>
      <c r="EC57" s="100"/>
      <c r="ED57" s="100"/>
      <c r="EE57" s="100"/>
      <c r="EF57" s="100"/>
      <c r="EG57" s="10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1"/>
    </row>
    <row r="58" spans="1:161" s="11" customFormat="1" ht="16.5" customHeight="1">
      <c r="A58" s="23"/>
      <c r="B58" s="27"/>
      <c r="C58" s="27"/>
      <c r="D58" s="27"/>
      <c r="E58" s="27"/>
      <c r="F58" s="27"/>
      <c r="G58" s="27"/>
      <c r="H58" s="82" t="s">
        <v>23</v>
      </c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4"/>
      <c r="BX58" s="99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0"/>
      <c r="DH58" s="100"/>
      <c r="DI58" s="100"/>
      <c r="DJ58" s="100"/>
      <c r="DK58" s="100"/>
      <c r="DL58" s="100"/>
      <c r="DM58" s="100"/>
      <c r="DN58" s="100"/>
      <c r="DO58" s="100"/>
      <c r="DP58" s="100"/>
      <c r="DQ58" s="100"/>
      <c r="DR58" s="100"/>
      <c r="DS58" s="100"/>
      <c r="DT58" s="100"/>
      <c r="DU58" s="100"/>
      <c r="DV58" s="100"/>
      <c r="DW58" s="100"/>
      <c r="DX58" s="100"/>
      <c r="DY58" s="100"/>
      <c r="DZ58" s="100"/>
      <c r="EA58" s="100"/>
      <c r="EB58" s="100"/>
      <c r="EC58" s="100"/>
      <c r="ED58" s="100"/>
      <c r="EE58" s="100"/>
      <c r="EF58" s="100"/>
      <c r="EG58" s="10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1"/>
    </row>
    <row r="59" spans="1:161" s="11" customFormat="1" ht="16.5" customHeight="1">
      <c r="A59" s="23"/>
      <c r="B59" s="27"/>
      <c r="C59" s="27"/>
      <c r="D59" s="27"/>
      <c r="E59" s="27"/>
      <c r="F59" s="27"/>
      <c r="G59" s="27"/>
      <c r="H59" s="82" t="s">
        <v>130</v>
      </c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4"/>
      <c r="BX59" s="99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0"/>
      <c r="EE59" s="100"/>
      <c r="EF59" s="100"/>
      <c r="EG59" s="10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1"/>
    </row>
    <row r="60" spans="1:161" s="11" customFormat="1" ht="15.75" customHeight="1">
      <c r="A60" s="23"/>
      <c r="B60" s="27"/>
      <c r="C60" s="27"/>
      <c r="D60" s="27"/>
      <c r="E60" s="27"/>
      <c r="F60" s="27"/>
      <c r="G60" s="27"/>
      <c r="H60" s="82" t="s">
        <v>131</v>
      </c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4"/>
      <c r="BX60" s="99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0"/>
      <c r="EF60" s="100"/>
      <c r="EG60" s="10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1"/>
    </row>
    <row r="61" spans="1:161" s="11" customFormat="1" ht="15.75" customHeight="1">
      <c r="A61" s="23"/>
      <c r="B61" s="27"/>
      <c r="C61" s="27"/>
      <c r="D61" s="27"/>
      <c r="E61" s="27"/>
      <c r="F61" s="27"/>
      <c r="G61" s="27"/>
      <c r="H61" s="82" t="s">
        <v>132</v>
      </c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4"/>
      <c r="BX61" s="99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0"/>
      <c r="EE61" s="100"/>
      <c r="EF61" s="100"/>
      <c r="EG61" s="10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1"/>
    </row>
    <row r="62" spans="1:161" s="11" customFormat="1" ht="17.25" customHeight="1">
      <c r="A62" s="23"/>
      <c r="B62" s="27"/>
      <c r="C62" s="27"/>
      <c r="D62" s="27"/>
      <c r="E62" s="27"/>
      <c r="F62" s="27"/>
      <c r="G62" s="27"/>
      <c r="H62" s="82" t="s">
        <v>133</v>
      </c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4"/>
      <c r="BX62" s="99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1"/>
    </row>
    <row r="63" spans="1:161" s="11" customFormat="1" ht="14.25" customHeight="1">
      <c r="A63" s="23"/>
      <c r="B63" s="27"/>
      <c r="C63" s="27"/>
      <c r="D63" s="27"/>
      <c r="E63" s="27"/>
      <c r="F63" s="27"/>
      <c r="G63" s="27"/>
      <c r="H63" s="82" t="s">
        <v>134</v>
      </c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4"/>
      <c r="BX63" s="99">
        <v>22367.37</v>
      </c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100"/>
      <c r="DQ63" s="100"/>
      <c r="DR63" s="100"/>
      <c r="DS63" s="100"/>
      <c r="DT63" s="100"/>
      <c r="DU63" s="100"/>
      <c r="DV63" s="100"/>
      <c r="DW63" s="100"/>
      <c r="DX63" s="100"/>
      <c r="DY63" s="100"/>
      <c r="DZ63" s="100"/>
      <c r="EA63" s="100"/>
      <c r="EB63" s="100"/>
      <c r="EC63" s="100"/>
      <c r="ED63" s="100"/>
      <c r="EE63" s="100"/>
      <c r="EF63" s="100"/>
      <c r="EG63" s="10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1"/>
    </row>
    <row r="64" spans="1:161" s="11" customFormat="1" ht="12.75" customHeight="1">
      <c r="A64" s="23"/>
      <c r="B64" s="27"/>
      <c r="C64" s="27"/>
      <c r="D64" s="27"/>
      <c r="E64" s="27"/>
      <c r="F64" s="27"/>
      <c r="G64" s="27"/>
      <c r="H64" s="82" t="s">
        <v>135</v>
      </c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4"/>
      <c r="BX64" s="99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0"/>
      <c r="EF64" s="100"/>
      <c r="EG64" s="10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1"/>
    </row>
    <row r="65" spans="1:161" s="11" customFormat="1" ht="18.75" customHeight="1">
      <c r="A65" s="23"/>
      <c r="B65" s="27"/>
      <c r="C65" s="27"/>
      <c r="D65" s="27"/>
      <c r="E65" s="27"/>
      <c r="F65" s="27"/>
      <c r="G65" s="27"/>
      <c r="H65" s="82" t="s">
        <v>136</v>
      </c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4"/>
      <c r="BX65" s="99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  <c r="DT65" s="100"/>
      <c r="DU65" s="100"/>
      <c r="DV65" s="100"/>
      <c r="DW65" s="100"/>
      <c r="DX65" s="100"/>
      <c r="DY65" s="100"/>
      <c r="DZ65" s="100"/>
      <c r="EA65" s="100"/>
      <c r="EB65" s="100"/>
      <c r="EC65" s="100"/>
      <c r="ED65" s="100"/>
      <c r="EE65" s="100"/>
      <c r="EF65" s="100"/>
      <c r="EG65" s="10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1"/>
    </row>
    <row r="66" spans="1:161" s="11" customFormat="1" ht="15.75" customHeight="1">
      <c r="A66" s="23"/>
      <c r="B66" s="27"/>
      <c r="C66" s="27"/>
      <c r="D66" s="27"/>
      <c r="E66" s="27"/>
      <c r="F66" s="27"/>
      <c r="G66" s="27"/>
      <c r="H66" s="82" t="s">
        <v>137</v>
      </c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4"/>
      <c r="BX66" s="99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100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100"/>
      <c r="EG66" s="10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1"/>
    </row>
    <row r="67" spans="1:161" s="11" customFormat="1" ht="16.5" customHeight="1">
      <c r="A67" s="23"/>
      <c r="B67" s="27"/>
      <c r="C67" s="27"/>
      <c r="D67" s="27"/>
      <c r="E67" s="27"/>
      <c r="F67" s="27"/>
      <c r="G67" s="27"/>
      <c r="H67" s="82" t="s">
        <v>138</v>
      </c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4"/>
      <c r="BX67" s="99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  <c r="DT67" s="100"/>
      <c r="DU67" s="100"/>
      <c r="DV67" s="100"/>
      <c r="DW67" s="100"/>
      <c r="DX67" s="100"/>
      <c r="DY67" s="100"/>
      <c r="DZ67" s="100"/>
      <c r="EA67" s="100"/>
      <c r="EB67" s="100"/>
      <c r="EC67" s="100"/>
      <c r="ED67" s="100"/>
      <c r="EE67" s="100"/>
      <c r="EF67" s="100"/>
      <c r="EG67" s="10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1"/>
    </row>
    <row r="68" spans="1:161" s="11" customFormat="1" ht="15.75" customHeight="1">
      <c r="A68" s="23"/>
      <c r="B68" s="27"/>
      <c r="C68" s="27"/>
      <c r="D68" s="27"/>
      <c r="E68" s="27"/>
      <c r="F68" s="27"/>
      <c r="G68" s="27"/>
      <c r="H68" s="82" t="s">
        <v>139</v>
      </c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4"/>
      <c r="BX68" s="99">
        <v>2490</v>
      </c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1"/>
    </row>
    <row r="69" spans="1:161" s="11" customFormat="1" ht="15.75" customHeight="1">
      <c r="A69" s="23"/>
      <c r="B69" s="27"/>
      <c r="C69" s="27"/>
      <c r="D69" s="27"/>
      <c r="E69" s="27"/>
      <c r="F69" s="27"/>
      <c r="G69" s="27"/>
      <c r="H69" s="82" t="s">
        <v>140</v>
      </c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4"/>
      <c r="BX69" s="99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0"/>
      <c r="DS69" s="100"/>
      <c r="DT69" s="100"/>
      <c r="DU69" s="100"/>
      <c r="DV69" s="100"/>
      <c r="DW69" s="100"/>
      <c r="DX69" s="100"/>
      <c r="DY69" s="100"/>
      <c r="DZ69" s="100"/>
      <c r="EA69" s="100"/>
      <c r="EB69" s="100"/>
      <c r="EC69" s="100"/>
      <c r="ED69" s="100"/>
      <c r="EE69" s="100"/>
      <c r="EF69" s="100"/>
      <c r="EG69" s="10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1"/>
    </row>
    <row r="70" spans="1:161" s="11" customFormat="1" ht="15" customHeight="1">
      <c r="A70" s="23"/>
      <c r="B70" s="27"/>
      <c r="C70" s="27"/>
      <c r="D70" s="27"/>
      <c r="E70" s="27"/>
      <c r="F70" s="27"/>
      <c r="G70" s="27"/>
      <c r="H70" s="82" t="s">
        <v>141</v>
      </c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4"/>
      <c r="BX70" s="99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0"/>
      <c r="DT70" s="100"/>
      <c r="DU70" s="100"/>
      <c r="DV70" s="100"/>
      <c r="DW70" s="100"/>
      <c r="DX70" s="100"/>
      <c r="DY70" s="100"/>
      <c r="DZ70" s="100"/>
      <c r="EA70" s="100"/>
      <c r="EB70" s="100"/>
      <c r="EC70" s="100"/>
      <c r="ED70" s="100"/>
      <c r="EE70" s="100"/>
      <c r="EF70" s="100"/>
      <c r="EG70" s="10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1"/>
    </row>
    <row r="71" spans="1:161" s="11" customFormat="1" ht="16.5" customHeight="1">
      <c r="A71" s="23"/>
      <c r="B71" s="27"/>
      <c r="C71" s="27"/>
      <c r="D71" s="27"/>
      <c r="E71" s="27"/>
      <c r="F71" s="27"/>
      <c r="G71" s="27"/>
      <c r="H71" s="82" t="s">
        <v>142</v>
      </c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4"/>
      <c r="BX71" s="99">
        <v>3143.09</v>
      </c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  <c r="CM71" s="100"/>
      <c r="CN71" s="100"/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  <c r="CZ71" s="100"/>
      <c r="DA71" s="100"/>
      <c r="DB71" s="100"/>
      <c r="DC71" s="100"/>
      <c r="DD71" s="100"/>
      <c r="DE71" s="100"/>
      <c r="DF71" s="100"/>
      <c r="DG71" s="100"/>
      <c r="DH71" s="100"/>
      <c r="DI71" s="100"/>
      <c r="DJ71" s="100"/>
      <c r="DK71" s="100"/>
      <c r="DL71" s="100"/>
      <c r="DM71" s="100"/>
      <c r="DN71" s="100"/>
      <c r="DO71" s="100"/>
      <c r="DP71" s="100"/>
      <c r="DQ71" s="100"/>
      <c r="DR71" s="100"/>
      <c r="DS71" s="100"/>
      <c r="DT71" s="100"/>
      <c r="DU71" s="100"/>
      <c r="DV71" s="100"/>
      <c r="DW71" s="100"/>
      <c r="DX71" s="100"/>
      <c r="DY71" s="100"/>
      <c r="DZ71" s="100"/>
      <c r="EA71" s="100"/>
      <c r="EB71" s="100"/>
      <c r="EC71" s="100"/>
      <c r="ED71" s="100"/>
      <c r="EE71" s="100"/>
      <c r="EF71" s="100"/>
      <c r="EG71" s="10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1"/>
    </row>
    <row r="72" spans="1:161" s="11" customFormat="1" ht="44.25" customHeight="1">
      <c r="A72" s="23"/>
      <c r="B72" s="27"/>
      <c r="C72" s="27"/>
      <c r="D72" s="27"/>
      <c r="E72" s="27"/>
      <c r="F72" s="27"/>
      <c r="G72" s="27"/>
      <c r="H72" s="82" t="s">
        <v>143</v>
      </c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4"/>
      <c r="BX72" s="99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  <c r="DP72" s="100"/>
      <c r="DQ72" s="100"/>
      <c r="DR72" s="100"/>
      <c r="DS72" s="100"/>
      <c r="DT72" s="100"/>
      <c r="DU72" s="100"/>
      <c r="DV72" s="100"/>
      <c r="DW72" s="100"/>
      <c r="DX72" s="100"/>
      <c r="DY72" s="100"/>
      <c r="DZ72" s="100"/>
      <c r="EA72" s="100"/>
      <c r="EB72" s="100"/>
      <c r="EC72" s="100"/>
      <c r="ED72" s="100"/>
      <c r="EE72" s="100"/>
      <c r="EF72" s="100"/>
      <c r="EG72" s="10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1"/>
    </row>
    <row r="73" spans="1:161" s="11" customFormat="1" ht="15.75" customHeight="1">
      <c r="A73" s="23"/>
      <c r="B73" s="27"/>
      <c r="C73" s="27"/>
      <c r="D73" s="27"/>
      <c r="E73" s="27"/>
      <c r="F73" s="27"/>
      <c r="G73" s="27"/>
      <c r="H73" s="82" t="s">
        <v>23</v>
      </c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4"/>
      <c r="BX73" s="99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100"/>
      <c r="ED73" s="100"/>
      <c r="EE73" s="100"/>
      <c r="EF73" s="100"/>
      <c r="EG73" s="10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1"/>
    </row>
    <row r="74" spans="1:161" s="11" customFormat="1" ht="15.75" customHeight="1">
      <c r="A74" s="23"/>
      <c r="B74" s="27"/>
      <c r="C74" s="27"/>
      <c r="D74" s="27"/>
      <c r="E74" s="27"/>
      <c r="F74" s="27"/>
      <c r="G74" s="27"/>
      <c r="H74" s="82" t="s">
        <v>144</v>
      </c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4"/>
      <c r="BX74" s="99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1"/>
    </row>
    <row r="75" spans="1:161" s="11" customFormat="1" ht="15.75" customHeight="1">
      <c r="A75" s="23"/>
      <c r="B75" s="27"/>
      <c r="C75" s="27"/>
      <c r="D75" s="27"/>
      <c r="E75" s="27"/>
      <c r="F75" s="27"/>
      <c r="G75" s="27"/>
      <c r="H75" s="82" t="s">
        <v>145</v>
      </c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4"/>
      <c r="BX75" s="99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  <c r="DP75" s="100"/>
      <c r="DQ75" s="100"/>
      <c r="DR75" s="100"/>
      <c r="DS75" s="100"/>
      <c r="DT75" s="100"/>
      <c r="DU75" s="100"/>
      <c r="DV75" s="100"/>
      <c r="DW75" s="100"/>
      <c r="DX75" s="100"/>
      <c r="DY75" s="100"/>
      <c r="DZ75" s="100"/>
      <c r="EA75" s="100"/>
      <c r="EB75" s="100"/>
      <c r="EC75" s="100"/>
      <c r="ED75" s="100"/>
      <c r="EE75" s="100"/>
      <c r="EF75" s="100"/>
      <c r="EG75" s="10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1"/>
    </row>
    <row r="76" spans="1:161" s="11" customFormat="1" ht="15.75" customHeight="1">
      <c r="A76" s="23"/>
      <c r="B76" s="27"/>
      <c r="C76" s="27"/>
      <c r="D76" s="27"/>
      <c r="E76" s="27"/>
      <c r="F76" s="27"/>
      <c r="G76" s="27"/>
      <c r="H76" s="82" t="s">
        <v>146</v>
      </c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4"/>
      <c r="BX76" s="99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00"/>
      <c r="CJ76" s="100"/>
      <c r="CK76" s="100"/>
      <c r="CL76" s="100"/>
      <c r="CM76" s="100"/>
      <c r="CN76" s="100"/>
      <c r="CO76" s="100"/>
      <c r="CP76" s="100"/>
      <c r="CQ76" s="100"/>
      <c r="CR76" s="100"/>
      <c r="CS76" s="100"/>
      <c r="CT76" s="100"/>
      <c r="CU76" s="100"/>
      <c r="CV76" s="100"/>
      <c r="CW76" s="100"/>
      <c r="CX76" s="100"/>
      <c r="CY76" s="100"/>
      <c r="CZ76" s="100"/>
      <c r="DA76" s="100"/>
      <c r="DB76" s="100"/>
      <c r="DC76" s="100"/>
      <c r="DD76" s="100"/>
      <c r="DE76" s="100"/>
      <c r="DF76" s="100"/>
      <c r="DG76" s="100"/>
      <c r="DH76" s="100"/>
      <c r="DI76" s="100"/>
      <c r="DJ76" s="100"/>
      <c r="DK76" s="100"/>
      <c r="DL76" s="100"/>
      <c r="DM76" s="100"/>
      <c r="DN76" s="100"/>
      <c r="DO76" s="100"/>
      <c r="DP76" s="100"/>
      <c r="DQ76" s="100"/>
      <c r="DR76" s="100"/>
      <c r="DS76" s="100"/>
      <c r="DT76" s="100"/>
      <c r="DU76" s="100"/>
      <c r="DV76" s="100"/>
      <c r="DW76" s="100"/>
      <c r="DX76" s="100"/>
      <c r="DY76" s="100"/>
      <c r="DZ76" s="100"/>
      <c r="EA76" s="100"/>
      <c r="EB76" s="100"/>
      <c r="EC76" s="100"/>
      <c r="ED76" s="100"/>
      <c r="EE76" s="100"/>
      <c r="EF76" s="100"/>
      <c r="EG76" s="10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1"/>
    </row>
    <row r="77" spans="1:161" s="11" customFormat="1" ht="15.75" customHeight="1">
      <c r="A77" s="23"/>
      <c r="B77" s="27"/>
      <c r="C77" s="27"/>
      <c r="D77" s="27"/>
      <c r="E77" s="27"/>
      <c r="F77" s="27"/>
      <c r="G77" s="27"/>
      <c r="H77" s="82" t="s">
        <v>147</v>
      </c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4"/>
      <c r="BX77" s="99"/>
      <c r="BY77" s="100"/>
      <c r="BZ77" s="100"/>
      <c r="CA77" s="100"/>
      <c r="CB77" s="100"/>
      <c r="CC77" s="100"/>
      <c r="CD77" s="100"/>
      <c r="CE77" s="100"/>
      <c r="CF77" s="100"/>
      <c r="CG77" s="100"/>
      <c r="CH77" s="100"/>
      <c r="CI77" s="100"/>
      <c r="CJ77" s="100"/>
      <c r="CK77" s="100"/>
      <c r="CL77" s="100"/>
      <c r="CM77" s="100"/>
      <c r="CN77" s="100"/>
      <c r="CO77" s="100"/>
      <c r="CP77" s="100"/>
      <c r="CQ77" s="100"/>
      <c r="CR77" s="100"/>
      <c r="CS77" s="100"/>
      <c r="CT77" s="100"/>
      <c r="CU77" s="100"/>
      <c r="CV77" s="100"/>
      <c r="CW77" s="100"/>
      <c r="CX77" s="100"/>
      <c r="CY77" s="100"/>
      <c r="CZ77" s="100"/>
      <c r="DA77" s="100"/>
      <c r="DB77" s="100"/>
      <c r="DC77" s="100"/>
      <c r="DD77" s="100"/>
      <c r="DE77" s="100"/>
      <c r="DF77" s="100"/>
      <c r="DG77" s="100"/>
      <c r="DH77" s="100"/>
      <c r="DI77" s="100"/>
      <c r="DJ77" s="100"/>
      <c r="DK77" s="100"/>
      <c r="DL77" s="100"/>
      <c r="DM77" s="100"/>
      <c r="DN77" s="100"/>
      <c r="DO77" s="100"/>
      <c r="DP77" s="100"/>
      <c r="DQ77" s="100"/>
      <c r="DR77" s="100"/>
      <c r="DS77" s="100"/>
      <c r="DT77" s="100"/>
      <c r="DU77" s="100"/>
      <c r="DV77" s="100"/>
      <c r="DW77" s="100"/>
      <c r="DX77" s="100"/>
      <c r="DY77" s="100"/>
      <c r="DZ77" s="100"/>
      <c r="EA77" s="100"/>
      <c r="EB77" s="100"/>
      <c r="EC77" s="100"/>
      <c r="ED77" s="100"/>
      <c r="EE77" s="100"/>
      <c r="EF77" s="100"/>
      <c r="EG77" s="10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1"/>
    </row>
    <row r="78" spans="1:161" s="11" customFormat="1" ht="15.75" customHeight="1">
      <c r="A78" s="23"/>
      <c r="B78" s="27"/>
      <c r="C78" s="27"/>
      <c r="D78" s="27"/>
      <c r="E78" s="27"/>
      <c r="F78" s="27"/>
      <c r="G78" s="27"/>
      <c r="H78" s="82" t="s">
        <v>148</v>
      </c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4"/>
      <c r="BX78" s="99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  <c r="DP78" s="100"/>
      <c r="DQ78" s="100"/>
      <c r="DR78" s="100"/>
      <c r="DS78" s="100"/>
      <c r="DT78" s="100"/>
      <c r="DU78" s="100"/>
      <c r="DV78" s="100"/>
      <c r="DW78" s="100"/>
      <c r="DX78" s="100"/>
      <c r="DY78" s="100"/>
      <c r="DZ78" s="100"/>
      <c r="EA78" s="100"/>
      <c r="EB78" s="100"/>
      <c r="EC78" s="100"/>
      <c r="ED78" s="100"/>
      <c r="EE78" s="100"/>
      <c r="EF78" s="100"/>
      <c r="EG78" s="10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1"/>
    </row>
    <row r="79" spans="1:161" s="11" customFormat="1" ht="15.75" customHeight="1">
      <c r="A79" s="23"/>
      <c r="B79" s="27"/>
      <c r="C79" s="27"/>
      <c r="D79" s="27"/>
      <c r="E79" s="27"/>
      <c r="F79" s="27"/>
      <c r="G79" s="27"/>
      <c r="H79" s="82" t="s">
        <v>149</v>
      </c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4"/>
      <c r="BX79" s="99"/>
      <c r="BY79" s="100"/>
      <c r="BZ79" s="100"/>
      <c r="CA79" s="100"/>
      <c r="CB79" s="100"/>
      <c r="CC79" s="100"/>
      <c r="CD79" s="100"/>
      <c r="CE79" s="100"/>
      <c r="CF79" s="100"/>
      <c r="CG79" s="100"/>
      <c r="CH79" s="100"/>
      <c r="CI79" s="100"/>
      <c r="CJ79" s="100"/>
      <c r="CK79" s="100"/>
      <c r="CL79" s="100"/>
      <c r="CM79" s="100"/>
      <c r="CN79" s="100"/>
      <c r="CO79" s="100"/>
      <c r="CP79" s="100"/>
      <c r="CQ79" s="100"/>
      <c r="CR79" s="100"/>
      <c r="CS79" s="100"/>
      <c r="CT79" s="100"/>
      <c r="CU79" s="100"/>
      <c r="CV79" s="100"/>
      <c r="CW79" s="100"/>
      <c r="CX79" s="100"/>
      <c r="CY79" s="100"/>
      <c r="CZ79" s="100"/>
      <c r="DA79" s="100"/>
      <c r="DB79" s="100"/>
      <c r="DC79" s="100"/>
      <c r="DD79" s="100"/>
      <c r="DE79" s="100"/>
      <c r="DF79" s="100"/>
      <c r="DG79" s="100"/>
      <c r="DH79" s="100"/>
      <c r="DI79" s="100"/>
      <c r="DJ79" s="100"/>
      <c r="DK79" s="100"/>
      <c r="DL79" s="100"/>
      <c r="DM79" s="100"/>
      <c r="DN79" s="100"/>
      <c r="DO79" s="100"/>
      <c r="DP79" s="100"/>
      <c r="DQ79" s="100"/>
      <c r="DR79" s="100"/>
      <c r="DS79" s="100"/>
      <c r="DT79" s="100"/>
      <c r="DU79" s="100"/>
      <c r="DV79" s="100"/>
      <c r="DW79" s="100"/>
      <c r="DX79" s="100"/>
      <c r="DY79" s="100"/>
      <c r="DZ79" s="100"/>
      <c r="EA79" s="100"/>
      <c r="EB79" s="100"/>
      <c r="EC79" s="100"/>
      <c r="ED79" s="100"/>
      <c r="EE79" s="100"/>
      <c r="EF79" s="100"/>
      <c r="EG79" s="10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1"/>
    </row>
    <row r="80" spans="1:161" s="11" customFormat="1" ht="15.75" customHeight="1">
      <c r="A80" s="23"/>
      <c r="B80" s="27"/>
      <c r="C80" s="27"/>
      <c r="D80" s="27"/>
      <c r="E80" s="27"/>
      <c r="F80" s="27"/>
      <c r="G80" s="27"/>
      <c r="H80" s="82" t="s">
        <v>150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4"/>
      <c r="BX80" s="99"/>
      <c r="BY80" s="100"/>
      <c r="BZ80" s="100"/>
      <c r="CA80" s="100"/>
      <c r="CB80" s="100"/>
      <c r="CC80" s="100"/>
      <c r="CD80" s="100"/>
      <c r="CE80" s="100"/>
      <c r="CF80" s="100"/>
      <c r="CG80" s="100"/>
      <c r="CH80" s="100"/>
      <c r="CI80" s="100"/>
      <c r="CJ80" s="100"/>
      <c r="CK80" s="100"/>
      <c r="CL80" s="100"/>
      <c r="CM80" s="100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00"/>
      <c r="DI80" s="100"/>
      <c r="DJ80" s="100"/>
      <c r="DK80" s="100"/>
      <c r="DL80" s="100"/>
      <c r="DM80" s="100"/>
      <c r="DN80" s="100"/>
      <c r="DO80" s="100"/>
      <c r="DP80" s="100"/>
      <c r="DQ80" s="100"/>
      <c r="DR80" s="100"/>
      <c r="DS80" s="100"/>
      <c r="DT80" s="100"/>
      <c r="DU80" s="100"/>
      <c r="DV80" s="100"/>
      <c r="DW80" s="100"/>
      <c r="DX80" s="100"/>
      <c r="DY80" s="100"/>
      <c r="DZ80" s="100"/>
      <c r="EA80" s="100"/>
      <c r="EB80" s="100"/>
      <c r="EC80" s="100"/>
      <c r="ED80" s="100"/>
      <c r="EE80" s="100"/>
      <c r="EF80" s="100"/>
      <c r="EG80" s="10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1"/>
    </row>
    <row r="81" spans="1:161" s="11" customFormat="1" ht="15.75" customHeight="1">
      <c r="A81" s="23"/>
      <c r="B81" s="27"/>
      <c r="C81" s="27"/>
      <c r="D81" s="27"/>
      <c r="E81" s="27"/>
      <c r="F81" s="27"/>
      <c r="G81" s="27"/>
      <c r="H81" s="82" t="s">
        <v>151</v>
      </c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4"/>
      <c r="BX81" s="99"/>
      <c r="BY81" s="100"/>
      <c r="BZ81" s="100"/>
      <c r="CA81" s="100"/>
      <c r="CB81" s="100"/>
      <c r="CC81" s="100"/>
      <c r="CD81" s="100"/>
      <c r="CE81" s="100"/>
      <c r="CF81" s="100"/>
      <c r="CG81" s="100"/>
      <c r="CH81" s="100"/>
      <c r="CI81" s="100"/>
      <c r="CJ81" s="100"/>
      <c r="CK81" s="100"/>
      <c r="CL81" s="100"/>
      <c r="CM81" s="100"/>
      <c r="CN81" s="100"/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0"/>
      <c r="DF81" s="100"/>
      <c r="DG81" s="100"/>
      <c r="DH81" s="100"/>
      <c r="DI81" s="100"/>
      <c r="DJ81" s="100"/>
      <c r="DK81" s="100"/>
      <c r="DL81" s="100"/>
      <c r="DM81" s="100"/>
      <c r="DN81" s="100"/>
      <c r="DO81" s="100"/>
      <c r="DP81" s="100"/>
      <c r="DQ81" s="100"/>
      <c r="DR81" s="100"/>
      <c r="DS81" s="100"/>
      <c r="DT81" s="100"/>
      <c r="DU81" s="100"/>
      <c r="DV81" s="100"/>
      <c r="DW81" s="100"/>
      <c r="DX81" s="100"/>
      <c r="DY81" s="100"/>
      <c r="DZ81" s="100"/>
      <c r="EA81" s="100"/>
      <c r="EB81" s="100"/>
      <c r="EC81" s="100"/>
      <c r="ED81" s="100"/>
      <c r="EE81" s="100"/>
      <c r="EF81" s="100"/>
      <c r="EG81" s="10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1"/>
    </row>
    <row r="82" spans="1:161" s="11" customFormat="1" ht="15.75" customHeight="1">
      <c r="A82" s="23"/>
      <c r="B82" s="27"/>
      <c r="C82" s="27"/>
      <c r="D82" s="27"/>
      <c r="E82" s="27"/>
      <c r="F82" s="27"/>
      <c r="G82" s="27"/>
      <c r="H82" s="82" t="s">
        <v>205</v>
      </c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4"/>
      <c r="BX82" s="99"/>
      <c r="BY82" s="100"/>
      <c r="BZ82" s="100"/>
      <c r="CA82" s="100"/>
      <c r="CB82" s="100"/>
      <c r="CC82" s="100"/>
      <c r="CD82" s="100"/>
      <c r="CE82" s="100"/>
      <c r="CF82" s="100"/>
      <c r="CG82" s="100"/>
      <c r="CH82" s="100"/>
      <c r="CI82" s="100"/>
      <c r="CJ82" s="100"/>
      <c r="CK82" s="100"/>
      <c r="CL82" s="100"/>
      <c r="CM82" s="100"/>
      <c r="CN82" s="100"/>
      <c r="CO82" s="100"/>
      <c r="CP82" s="100"/>
      <c r="CQ82" s="100"/>
      <c r="CR82" s="100"/>
      <c r="CS82" s="100"/>
      <c r="CT82" s="100"/>
      <c r="CU82" s="100"/>
      <c r="CV82" s="100"/>
      <c r="CW82" s="100"/>
      <c r="CX82" s="100"/>
      <c r="CY82" s="100"/>
      <c r="CZ82" s="100"/>
      <c r="DA82" s="100"/>
      <c r="DB82" s="100"/>
      <c r="DC82" s="100"/>
      <c r="DD82" s="100"/>
      <c r="DE82" s="100"/>
      <c r="DF82" s="100"/>
      <c r="DG82" s="100"/>
      <c r="DH82" s="100"/>
      <c r="DI82" s="100"/>
      <c r="DJ82" s="100"/>
      <c r="DK82" s="100"/>
      <c r="DL82" s="100"/>
      <c r="DM82" s="100"/>
      <c r="DN82" s="100"/>
      <c r="DO82" s="100"/>
      <c r="DP82" s="100"/>
      <c r="DQ82" s="100"/>
      <c r="DR82" s="100"/>
      <c r="DS82" s="100"/>
      <c r="DT82" s="100"/>
      <c r="DU82" s="100"/>
      <c r="DV82" s="100"/>
      <c r="DW82" s="100"/>
      <c r="DX82" s="100"/>
      <c r="DY82" s="100"/>
      <c r="DZ82" s="100"/>
      <c r="EA82" s="100"/>
      <c r="EB82" s="100"/>
      <c r="EC82" s="100"/>
      <c r="ED82" s="100"/>
      <c r="EE82" s="100"/>
      <c r="EF82" s="100"/>
      <c r="EG82" s="10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1"/>
    </row>
    <row r="83" spans="1:161" s="11" customFormat="1" ht="15.75" customHeight="1">
      <c r="A83" s="23"/>
      <c r="B83" s="27"/>
      <c r="C83" s="27"/>
      <c r="D83" s="27"/>
      <c r="E83" s="27"/>
      <c r="F83" s="27"/>
      <c r="G83" s="27"/>
      <c r="H83" s="82" t="s">
        <v>152</v>
      </c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4"/>
      <c r="BX83" s="99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/>
      <c r="CI83" s="100"/>
      <c r="CJ83" s="100"/>
      <c r="CK83" s="100"/>
      <c r="CL83" s="100"/>
      <c r="CM83" s="100"/>
      <c r="CN83" s="100"/>
      <c r="CO83" s="100"/>
      <c r="CP83" s="100"/>
      <c r="CQ83" s="100"/>
      <c r="CR83" s="100"/>
      <c r="CS83" s="100"/>
      <c r="CT83" s="100"/>
      <c r="CU83" s="100"/>
      <c r="CV83" s="100"/>
      <c r="CW83" s="100"/>
      <c r="CX83" s="100"/>
      <c r="CY83" s="100"/>
      <c r="CZ83" s="100"/>
      <c r="DA83" s="100"/>
      <c r="DB83" s="100"/>
      <c r="DC83" s="100"/>
      <c r="DD83" s="100"/>
      <c r="DE83" s="100"/>
      <c r="DF83" s="100"/>
      <c r="DG83" s="100"/>
      <c r="DH83" s="100"/>
      <c r="DI83" s="100"/>
      <c r="DJ83" s="100"/>
      <c r="DK83" s="100"/>
      <c r="DL83" s="100"/>
      <c r="DM83" s="100"/>
      <c r="DN83" s="100"/>
      <c r="DO83" s="100"/>
      <c r="DP83" s="100"/>
      <c r="DQ83" s="100"/>
      <c r="DR83" s="100"/>
      <c r="DS83" s="100"/>
      <c r="DT83" s="100"/>
      <c r="DU83" s="100"/>
      <c r="DV83" s="100"/>
      <c r="DW83" s="100"/>
      <c r="DX83" s="100"/>
      <c r="DY83" s="100"/>
      <c r="DZ83" s="100"/>
      <c r="EA83" s="100"/>
      <c r="EB83" s="100"/>
      <c r="EC83" s="100"/>
      <c r="ED83" s="100"/>
      <c r="EE83" s="100"/>
      <c r="EF83" s="100"/>
      <c r="EG83" s="10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1"/>
    </row>
    <row r="84" spans="1:161" s="11" customFormat="1" ht="17.25" customHeight="1">
      <c r="A84" s="23"/>
      <c r="B84" s="27"/>
      <c r="C84" s="27"/>
      <c r="D84" s="27"/>
      <c r="E84" s="27"/>
      <c r="F84" s="27"/>
      <c r="G84" s="27"/>
      <c r="H84" s="82" t="s">
        <v>153</v>
      </c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4"/>
      <c r="BX84" s="99"/>
      <c r="BY84" s="100"/>
      <c r="BZ84" s="100"/>
      <c r="CA84" s="100"/>
      <c r="CB84" s="100"/>
      <c r="CC84" s="100"/>
      <c r="CD84" s="100"/>
      <c r="CE84" s="100"/>
      <c r="CF84" s="100"/>
      <c r="CG84" s="100"/>
      <c r="CH84" s="100"/>
      <c r="CI84" s="100"/>
      <c r="CJ84" s="100"/>
      <c r="CK84" s="100"/>
      <c r="CL84" s="100"/>
      <c r="CM84" s="100"/>
      <c r="CN84" s="100"/>
      <c r="CO84" s="100"/>
      <c r="CP84" s="100"/>
      <c r="CQ84" s="100"/>
      <c r="CR84" s="100"/>
      <c r="CS84" s="100"/>
      <c r="CT84" s="100"/>
      <c r="CU84" s="100"/>
      <c r="CV84" s="100"/>
      <c r="CW84" s="100"/>
      <c r="CX84" s="100"/>
      <c r="CY84" s="100"/>
      <c r="CZ84" s="100"/>
      <c r="DA84" s="100"/>
      <c r="DB84" s="100"/>
      <c r="DC84" s="100"/>
      <c r="DD84" s="100"/>
      <c r="DE84" s="100"/>
      <c r="DF84" s="100"/>
      <c r="DG84" s="100"/>
      <c r="DH84" s="100"/>
      <c r="DI84" s="100"/>
      <c r="DJ84" s="100"/>
      <c r="DK84" s="100"/>
      <c r="DL84" s="100"/>
      <c r="DM84" s="100"/>
      <c r="DN84" s="100"/>
      <c r="DO84" s="100"/>
      <c r="DP84" s="100"/>
      <c r="DQ84" s="100"/>
      <c r="DR84" s="100"/>
      <c r="DS84" s="100"/>
      <c r="DT84" s="100"/>
      <c r="DU84" s="100"/>
      <c r="DV84" s="100"/>
      <c r="DW84" s="100"/>
      <c r="DX84" s="100"/>
      <c r="DY84" s="100"/>
      <c r="DZ84" s="100"/>
      <c r="EA84" s="100"/>
      <c r="EB84" s="100"/>
      <c r="EC84" s="100"/>
      <c r="ED84" s="100"/>
      <c r="EE84" s="100"/>
      <c r="EF84" s="100"/>
      <c r="EG84" s="10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1"/>
    </row>
    <row r="85" spans="1:161" s="11" customFormat="1" ht="24" customHeight="1">
      <c r="A85" s="28"/>
      <c r="B85" s="29"/>
      <c r="C85" s="29"/>
      <c r="D85" s="29"/>
      <c r="E85" s="29"/>
      <c r="F85" s="29"/>
      <c r="G85" s="29"/>
      <c r="H85" s="82" t="s">
        <v>154</v>
      </c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6"/>
      <c r="BX85" s="101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/>
      <c r="CP85" s="102"/>
      <c r="CQ85" s="102"/>
      <c r="CR85" s="102"/>
      <c r="CS85" s="102"/>
      <c r="CT85" s="102"/>
      <c r="CU85" s="102"/>
      <c r="CV85" s="102"/>
      <c r="CW85" s="102"/>
      <c r="CX85" s="102"/>
      <c r="CY85" s="102"/>
      <c r="CZ85" s="102"/>
      <c r="DA85" s="102"/>
      <c r="DB85" s="102"/>
      <c r="DC85" s="102"/>
      <c r="DD85" s="102"/>
      <c r="DE85" s="102"/>
      <c r="DF85" s="102"/>
      <c r="DG85" s="102"/>
      <c r="DH85" s="102"/>
      <c r="DI85" s="102"/>
      <c r="DJ85" s="102"/>
      <c r="DK85" s="102"/>
      <c r="DL85" s="102"/>
      <c r="DM85" s="102"/>
      <c r="DN85" s="102"/>
      <c r="DO85" s="102"/>
      <c r="DP85" s="102"/>
      <c r="DQ85" s="102"/>
      <c r="DR85" s="102"/>
      <c r="DS85" s="102"/>
      <c r="DT85" s="102"/>
      <c r="DU85" s="102"/>
      <c r="DV85" s="102"/>
      <c r="DW85" s="102"/>
      <c r="DX85" s="102"/>
      <c r="DY85" s="102"/>
      <c r="DZ85" s="102"/>
      <c r="EA85" s="102"/>
      <c r="EB85" s="102"/>
      <c r="EC85" s="102"/>
      <c r="ED85" s="102"/>
      <c r="EE85" s="102"/>
      <c r="EF85" s="102"/>
      <c r="EG85" s="102"/>
      <c r="EH85" s="102"/>
      <c r="EI85" s="102"/>
      <c r="EJ85" s="102"/>
      <c r="EK85" s="102"/>
      <c r="EL85" s="102"/>
      <c r="EM85" s="102"/>
      <c r="EN85" s="102"/>
      <c r="EO85" s="102"/>
      <c r="EP85" s="102"/>
      <c r="EQ85" s="102"/>
      <c r="ER85" s="102"/>
      <c r="ES85" s="102"/>
      <c r="ET85" s="102"/>
      <c r="EU85" s="102"/>
      <c r="EV85" s="102"/>
      <c r="EW85" s="102"/>
      <c r="EX85" s="102"/>
      <c r="EY85" s="102"/>
      <c r="EZ85" s="102"/>
      <c r="FA85" s="102"/>
      <c r="FB85" s="102"/>
      <c r="FC85" s="102"/>
      <c r="FD85" s="102"/>
      <c r="FE85" s="103"/>
    </row>
    <row r="86" spans="1:161" s="11" customFormat="1" ht="24" customHeight="1">
      <c r="A86" s="25"/>
      <c r="B86" s="26"/>
      <c r="C86" s="26"/>
      <c r="D86" s="26"/>
      <c r="E86" s="26"/>
      <c r="F86" s="26"/>
      <c r="G86" s="26"/>
      <c r="H86" s="82" t="s">
        <v>155</v>
      </c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4"/>
      <c r="BX86" s="99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4"/>
      <c r="CN86" s="104"/>
      <c r="CO86" s="104"/>
      <c r="CP86" s="104"/>
      <c r="CQ86" s="104"/>
      <c r="CR86" s="104"/>
      <c r="CS86" s="104"/>
      <c r="CT86" s="104"/>
      <c r="CU86" s="104"/>
      <c r="CV86" s="104"/>
      <c r="CW86" s="104"/>
      <c r="CX86" s="104"/>
      <c r="CY86" s="104"/>
      <c r="CZ86" s="104"/>
      <c r="DA86" s="104"/>
      <c r="DB86" s="104"/>
      <c r="DC86" s="104"/>
      <c r="DD86" s="104"/>
      <c r="DE86" s="104"/>
      <c r="DF86" s="104"/>
      <c r="DG86" s="104"/>
      <c r="DH86" s="104"/>
      <c r="DI86" s="104"/>
      <c r="DJ86" s="104"/>
      <c r="DK86" s="104"/>
      <c r="DL86" s="104"/>
      <c r="DM86" s="104"/>
      <c r="DN86" s="104"/>
      <c r="DO86" s="104"/>
      <c r="DP86" s="104"/>
      <c r="DQ86" s="104"/>
      <c r="DR86" s="104"/>
      <c r="DS86" s="104"/>
      <c r="DT86" s="104"/>
      <c r="DU86" s="104"/>
      <c r="DV86" s="104"/>
      <c r="DW86" s="104"/>
      <c r="DX86" s="104"/>
      <c r="DY86" s="104"/>
      <c r="DZ86" s="104"/>
      <c r="EA86" s="104"/>
      <c r="EB86" s="104"/>
      <c r="EC86" s="104"/>
      <c r="ED86" s="104"/>
      <c r="EE86" s="104"/>
      <c r="EF86" s="104"/>
      <c r="EG86" s="104"/>
      <c r="EH86" s="104"/>
      <c r="EI86" s="104"/>
      <c r="EJ86" s="104"/>
      <c r="EK86" s="104"/>
      <c r="EL86" s="104"/>
      <c r="EM86" s="104"/>
      <c r="EN86" s="104"/>
      <c r="EO86" s="104"/>
      <c r="EP86" s="104"/>
      <c r="EQ86" s="104"/>
      <c r="ER86" s="104"/>
      <c r="ES86" s="104"/>
      <c r="ET86" s="104"/>
      <c r="EU86" s="104"/>
      <c r="EV86" s="104"/>
      <c r="EW86" s="104"/>
      <c r="EX86" s="104"/>
      <c r="EY86" s="104"/>
      <c r="EZ86" s="104"/>
      <c r="FA86" s="104"/>
      <c r="FB86" s="104"/>
      <c r="FC86" s="104"/>
      <c r="FD86" s="104"/>
      <c r="FE86" s="105"/>
    </row>
    <row r="87" spans="1:161" s="11" customFormat="1" ht="24" customHeight="1">
      <c r="A87" s="91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3"/>
      <c r="BX87" s="99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/>
      <c r="CK87" s="104"/>
      <c r="CL87" s="104"/>
      <c r="CM87" s="104"/>
      <c r="CN87" s="104"/>
      <c r="CO87" s="104"/>
      <c r="CP87" s="104"/>
      <c r="CQ87" s="104"/>
      <c r="CR87" s="104"/>
      <c r="CS87" s="104"/>
      <c r="CT87" s="104"/>
      <c r="CU87" s="104"/>
      <c r="CV87" s="104"/>
      <c r="CW87" s="104"/>
      <c r="CX87" s="104"/>
      <c r="CY87" s="104"/>
      <c r="CZ87" s="104"/>
      <c r="DA87" s="104"/>
      <c r="DB87" s="104"/>
      <c r="DC87" s="104"/>
      <c r="DD87" s="104"/>
      <c r="DE87" s="104"/>
      <c r="DF87" s="104"/>
      <c r="DG87" s="104"/>
      <c r="DH87" s="104"/>
      <c r="DI87" s="104"/>
      <c r="DJ87" s="104"/>
      <c r="DK87" s="104"/>
      <c r="DL87" s="104"/>
      <c r="DM87" s="104"/>
      <c r="DN87" s="104"/>
      <c r="DO87" s="104"/>
      <c r="DP87" s="104"/>
      <c r="DQ87" s="104"/>
      <c r="DR87" s="104"/>
      <c r="DS87" s="104"/>
      <c r="DT87" s="104"/>
      <c r="DU87" s="104"/>
      <c r="DV87" s="104"/>
      <c r="DW87" s="104"/>
      <c r="DX87" s="104"/>
      <c r="DY87" s="104"/>
      <c r="DZ87" s="104"/>
      <c r="EA87" s="104"/>
      <c r="EB87" s="104"/>
      <c r="EC87" s="104"/>
      <c r="ED87" s="104"/>
      <c r="EE87" s="104"/>
      <c r="EF87" s="104"/>
      <c r="EG87" s="104"/>
      <c r="EH87" s="104"/>
      <c r="EI87" s="104"/>
      <c r="EJ87" s="104"/>
      <c r="EK87" s="104"/>
      <c r="EL87" s="104"/>
      <c r="EM87" s="104"/>
      <c r="EN87" s="104"/>
      <c r="EO87" s="104"/>
      <c r="EP87" s="104"/>
      <c r="EQ87" s="104"/>
      <c r="ER87" s="104"/>
      <c r="ES87" s="104"/>
      <c r="ET87" s="104"/>
      <c r="EU87" s="104"/>
      <c r="EV87" s="104"/>
      <c r="EW87" s="104"/>
      <c r="EX87" s="104"/>
      <c r="EY87" s="104"/>
      <c r="EZ87" s="104"/>
      <c r="FA87" s="104"/>
      <c r="FB87" s="104"/>
      <c r="FC87" s="104"/>
      <c r="FD87" s="104"/>
      <c r="FE87" s="105"/>
    </row>
  </sheetData>
  <sheetProtection/>
  <mergeCells count="169">
    <mergeCell ref="BX80:EG80"/>
    <mergeCell ref="BX81:EG81"/>
    <mergeCell ref="BX82:EG82"/>
    <mergeCell ref="BX74:EG74"/>
    <mergeCell ref="BX75:EG75"/>
    <mergeCell ref="BX76:EG76"/>
    <mergeCell ref="BX77:EG77"/>
    <mergeCell ref="BX78:EG78"/>
    <mergeCell ref="BX79:EG79"/>
    <mergeCell ref="H79:BW79"/>
    <mergeCell ref="H80:BW80"/>
    <mergeCell ref="H81:BW81"/>
    <mergeCell ref="H82:BW82"/>
    <mergeCell ref="H83:BW83"/>
    <mergeCell ref="H86:BW86"/>
    <mergeCell ref="H74:BW74"/>
    <mergeCell ref="H75:BW75"/>
    <mergeCell ref="H73:BW73"/>
    <mergeCell ref="H76:BW76"/>
    <mergeCell ref="H77:BW77"/>
    <mergeCell ref="H78:BW78"/>
    <mergeCell ref="BX64:EG64"/>
    <mergeCell ref="BX69:EG69"/>
    <mergeCell ref="BX70:EG70"/>
    <mergeCell ref="BX71:EG71"/>
    <mergeCell ref="BX72:EG72"/>
    <mergeCell ref="BX73:EG73"/>
    <mergeCell ref="BX65:EG65"/>
    <mergeCell ref="BX68:EG68"/>
    <mergeCell ref="BX66:EG66"/>
    <mergeCell ref="BX67:EG67"/>
    <mergeCell ref="BX84:EG84"/>
    <mergeCell ref="H64:BW64"/>
    <mergeCell ref="H65:BW65"/>
    <mergeCell ref="H66:BW66"/>
    <mergeCell ref="H67:BW67"/>
    <mergeCell ref="H68:BW68"/>
    <mergeCell ref="H69:BW69"/>
    <mergeCell ref="H70:BW70"/>
    <mergeCell ref="H71:BW71"/>
    <mergeCell ref="H72:BW72"/>
    <mergeCell ref="BX58:EG58"/>
    <mergeCell ref="BX59:EG59"/>
    <mergeCell ref="BX60:EG60"/>
    <mergeCell ref="BX61:EG61"/>
    <mergeCell ref="BX62:EG62"/>
    <mergeCell ref="BX63:EG63"/>
    <mergeCell ref="BX56:EG56"/>
    <mergeCell ref="BX57:EG57"/>
    <mergeCell ref="H85:BW85"/>
    <mergeCell ref="H58:BW58"/>
    <mergeCell ref="H59:BW59"/>
    <mergeCell ref="H60:BW60"/>
    <mergeCell ref="H61:BW61"/>
    <mergeCell ref="H62:BW62"/>
    <mergeCell ref="H63:BW63"/>
    <mergeCell ref="H84:BW84"/>
    <mergeCell ref="BX50:EG50"/>
    <mergeCell ref="BX51:EG51"/>
    <mergeCell ref="BX52:EG52"/>
    <mergeCell ref="BX53:EG53"/>
    <mergeCell ref="BX54:EG54"/>
    <mergeCell ref="BX55:EG55"/>
    <mergeCell ref="H57:BW57"/>
    <mergeCell ref="BX41:EG41"/>
    <mergeCell ref="BX42:EG42"/>
    <mergeCell ref="BX43:EG43"/>
    <mergeCell ref="BX44:EG44"/>
    <mergeCell ref="BX45:EG45"/>
    <mergeCell ref="BX46:EG46"/>
    <mergeCell ref="BX47:EG47"/>
    <mergeCell ref="BX48:EG48"/>
    <mergeCell ref="BX49:EG49"/>
    <mergeCell ref="H51:BW51"/>
    <mergeCell ref="H52:BW52"/>
    <mergeCell ref="H53:BW53"/>
    <mergeCell ref="H54:BW54"/>
    <mergeCell ref="H55:BW55"/>
    <mergeCell ref="H56:BW56"/>
    <mergeCell ref="H45:BW45"/>
    <mergeCell ref="H46:BW46"/>
    <mergeCell ref="H47:BW47"/>
    <mergeCell ref="H48:BW48"/>
    <mergeCell ref="H49:BW49"/>
    <mergeCell ref="H50:BW50"/>
    <mergeCell ref="BX31:EG31"/>
    <mergeCell ref="BX32:EG32"/>
    <mergeCell ref="BX34:EG34"/>
    <mergeCell ref="H43:BW43"/>
    <mergeCell ref="H37:BW37"/>
    <mergeCell ref="BX35:EG35"/>
    <mergeCell ref="BX36:EG36"/>
    <mergeCell ref="H34:BW34"/>
    <mergeCell ref="H35:BW35"/>
    <mergeCell ref="H36:BW36"/>
    <mergeCell ref="BX19:EG19"/>
    <mergeCell ref="H21:BW21"/>
    <mergeCell ref="BX20:FE20"/>
    <mergeCell ref="H27:BW27"/>
    <mergeCell ref="BX21:EG21"/>
    <mergeCell ref="BX22:EG22"/>
    <mergeCell ref="BX23:EG23"/>
    <mergeCell ref="BX24:FE24"/>
    <mergeCell ref="H19:BW19"/>
    <mergeCell ref="BX14:EG14"/>
    <mergeCell ref="BX15:EG15"/>
    <mergeCell ref="BX16:EG16"/>
    <mergeCell ref="BX17:EG17"/>
    <mergeCell ref="BX18:EG18"/>
    <mergeCell ref="H13:BW13"/>
    <mergeCell ref="H16:BW16"/>
    <mergeCell ref="H17:BW17"/>
    <mergeCell ref="A87:BW87"/>
    <mergeCell ref="BX4:FE4"/>
    <mergeCell ref="H14:BW14"/>
    <mergeCell ref="H15:BW15"/>
    <mergeCell ref="BX9:EG9"/>
    <mergeCell ref="BX10:EG10"/>
    <mergeCell ref="BX11:EG11"/>
    <mergeCell ref="H12:BW12"/>
    <mergeCell ref="BX12:FE12"/>
    <mergeCell ref="H11:BW11"/>
    <mergeCell ref="BX86:FE86"/>
    <mergeCell ref="BX87:FE87"/>
    <mergeCell ref="BX25:FE25"/>
    <mergeCell ref="BX26:FE26"/>
    <mergeCell ref="BX27:FE27"/>
    <mergeCell ref="BX28:FE28"/>
    <mergeCell ref="BX33:EG33"/>
    <mergeCell ref="BX37:EG37"/>
    <mergeCell ref="BX29:EG29"/>
    <mergeCell ref="BX30:EG30"/>
    <mergeCell ref="BX5:FE5"/>
    <mergeCell ref="BX6:FE6"/>
    <mergeCell ref="BX7:FE7"/>
    <mergeCell ref="BX8:FE8"/>
    <mergeCell ref="A2:FE2"/>
    <mergeCell ref="BX85:FE85"/>
    <mergeCell ref="A25:BW25"/>
    <mergeCell ref="A26:BW26"/>
    <mergeCell ref="H18:BW18"/>
    <mergeCell ref="BX13:EG13"/>
    <mergeCell ref="BX83:EG83"/>
    <mergeCell ref="H38:BW38"/>
    <mergeCell ref="H39:BW39"/>
    <mergeCell ref="H40:BW40"/>
    <mergeCell ref="BX40:EG40"/>
    <mergeCell ref="H41:BW41"/>
    <mergeCell ref="H42:BW42"/>
    <mergeCell ref="BX38:EG38"/>
    <mergeCell ref="BX39:EG39"/>
    <mergeCell ref="H44:BW44"/>
    <mergeCell ref="H32:BW32"/>
    <mergeCell ref="H33:BW33"/>
    <mergeCell ref="H20:BW20"/>
    <mergeCell ref="H24:BW24"/>
    <mergeCell ref="H22:BW22"/>
    <mergeCell ref="H23:BW23"/>
    <mergeCell ref="H28:BW28"/>
    <mergeCell ref="H29:BW29"/>
    <mergeCell ref="H30:BW30"/>
    <mergeCell ref="H31:BW31"/>
    <mergeCell ref="H10:BW10"/>
    <mergeCell ref="A4:BW4"/>
    <mergeCell ref="A5:BW5"/>
    <mergeCell ref="A6:BW6"/>
    <mergeCell ref="A7:BW7"/>
    <mergeCell ref="A8:BW8"/>
    <mergeCell ref="H9:BW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J102"/>
  <sheetViews>
    <sheetView view="pageBreakPreview" zoomScale="75" zoomScaleSheetLayoutView="75" zoomScalePageLayoutView="0" workbookViewId="0" topLeftCell="A1">
      <pane ySplit="6" topLeftCell="A88" activePane="bottomLeft" state="frozen"/>
      <selection pane="topLeft" activeCell="B1" sqref="B1"/>
      <selection pane="bottomLeft" activeCell="DN109" sqref="DN109"/>
    </sheetView>
  </sheetViews>
  <sheetFormatPr defaultColWidth="0.875" defaultRowHeight="12.75"/>
  <cols>
    <col min="1" max="48" width="0.875" style="2" customWidth="1"/>
    <col min="49" max="49" width="0.6171875" style="2" customWidth="1"/>
    <col min="50" max="50" width="0.875" style="2" hidden="1" customWidth="1"/>
    <col min="51" max="59" width="0.875" style="2" customWidth="1"/>
    <col min="60" max="60" width="0.74609375" style="2" customWidth="1"/>
    <col min="61" max="62" width="0.875" style="2" hidden="1" customWidth="1"/>
    <col min="63" max="73" width="0.875" style="2" customWidth="1"/>
    <col min="74" max="74" width="2.625" style="2" customWidth="1"/>
    <col min="75" max="100" width="0.875" style="2" customWidth="1"/>
    <col min="101" max="101" width="1.37890625" style="2" customWidth="1"/>
    <col min="102" max="102" width="1.75390625" style="2" hidden="1" customWidth="1"/>
    <col min="103" max="111" width="0.875" style="2" customWidth="1"/>
    <col min="112" max="112" width="2.375" style="2" customWidth="1"/>
    <col min="113" max="16384" width="0.875" style="2" customWidth="1"/>
  </cols>
  <sheetData>
    <row r="1" ht="3" customHeight="1"/>
    <row r="2" spans="1:166" ht="15.75" customHeight="1">
      <c r="A2" s="223" t="s">
        <v>42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223"/>
      <c r="BZ2" s="223"/>
      <c r="CA2" s="223"/>
      <c r="CB2" s="223"/>
      <c r="CC2" s="223"/>
      <c r="CD2" s="223"/>
      <c r="CE2" s="223"/>
      <c r="CF2" s="223"/>
      <c r="CG2" s="223"/>
      <c r="CH2" s="223"/>
      <c r="CI2" s="223"/>
      <c r="CJ2" s="223"/>
      <c r="CK2" s="223"/>
      <c r="CL2" s="223"/>
      <c r="CM2" s="223"/>
      <c r="CN2" s="223"/>
      <c r="CO2" s="223"/>
      <c r="CP2" s="223"/>
      <c r="CQ2" s="223"/>
      <c r="CR2" s="223"/>
      <c r="CS2" s="223"/>
      <c r="CT2" s="223"/>
      <c r="CU2" s="223"/>
      <c r="CV2" s="223"/>
      <c r="CW2" s="223"/>
      <c r="CX2" s="223"/>
      <c r="CY2" s="223"/>
      <c r="CZ2" s="223"/>
      <c r="DA2" s="223"/>
      <c r="DB2" s="223"/>
      <c r="DC2" s="223"/>
      <c r="DD2" s="223"/>
      <c r="DE2" s="223"/>
      <c r="DF2" s="223"/>
      <c r="DG2" s="223"/>
      <c r="DH2" s="223"/>
      <c r="DI2" s="223"/>
      <c r="DJ2" s="223"/>
      <c r="DK2" s="223"/>
      <c r="DL2" s="223"/>
      <c r="DM2" s="223"/>
      <c r="DN2" s="223"/>
      <c r="DO2" s="223"/>
      <c r="DP2" s="223"/>
      <c r="DQ2" s="223"/>
      <c r="DR2" s="223"/>
      <c r="DS2" s="223"/>
      <c r="DT2" s="223"/>
      <c r="DU2" s="223"/>
      <c r="DV2" s="223"/>
      <c r="DW2" s="223"/>
      <c r="DX2" s="223"/>
      <c r="DY2" s="223"/>
      <c r="DZ2" s="223"/>
      <c r="EA2" s="223"/>
      <c r="EB2" s="223"/>
      <c r="EC2" s="223"/>
      <c r="ED2" s="223"/>
      <c r="EE2" s="223"/>
      <c r="EF2" s="223"/>
      <c r="EG2" s="223"/>
      <c r="EH2" s="223"/>
      <c r="EI2" s="223"/>
      <c r="EJ2" s="223"/>
      <c r="EK2" s="223"/>
      <c r="EL2" s="223"/>
      <c r="EM2" s="223"/>
      <c r="EN2" s="223"/>
      <c r="EO2" s="223"/>
      <c r="EP2" s="223"/>
      <c r="EQ2" s="223"/>
      <c r="ER2" s="223"/>
      <c r="ES2" s="223"/>
      <c r="ET2" s="223"/>
      <c r="EU2" s="223"/>
      <c r="EV2" s="223"/>
      <c r="EW2" s="223"/>
      <c r="EX2" s="223"/>
      <c r="EY2" s="223"/>
      <c r="EZ2" s="223"/>
      <c r="FA2" s="223"/>
      <c r="FB2" s="223"/>
      <c r="FC2" s="223"/>
      <c r="FD2" s="223"/>
      <c r="FE2" s="223"/>
      <c r="FF2" s="223"/>
      <c r="FG2" s="223"/>
      <c r="FH2" s="223"/>
      <c r="FI2" s="223"/>
      <c r="FJ2" s="223"/>
    </row>
    <row r="3" ht="13.5" customHeight="1"/>
    <row r="4" spans="1:166" s="6" customFormat="1" ht="15.75" customHeight="1">
      <c r="A4" s="226" t="s">
        <v>21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8"/>
      <c r="AM4" s="226" t="s">
        <v>24</v>
      </c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8"/>
      <c r="AY4" s="226" t="s">
        <v>47</v>
      </c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8"/>
      <c r="BK4" s="226" t="s">
        <v>25</v>
      </c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8"/>
      <c r="BW4" s="226" t="s">
        <v>26</v>
      </c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8"/>
      <c r="CI4" s="226" t="s">
        <v>27</v>
      </c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8"/>
      <c r="CU4" s="226" t="s">
        <v>64</v>
      </c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8"/>
      <c r="DI4" s="160" t="s">
        <v>43</v>
      </c>
      <c r="DJ4" s="246"/>
      <c r="DK4" s="246"/>
      <c r="DL4" s="246"/>
      <c r="DM4" s="246"/>
      <c r="DN4" s="246"/>
      <c r="DO4" s="246"/>
      <c r="DP4" s="246"/>
      <c r="DQ4" s="246"/>
      <c r="DR4" s="246"/>
      <c r="DS4" s="246"/>
      <c r="DT4" s="246"/>
      <c r="DU4" s="246"/>
      <c r="DV4" s="246"/>
      <c r="DW4" s="246"/>
      <c r="DX4" s="246"/>
      <c r="DY4" s="246"/>
      <c r="DZ4" s="246"/>
      <c r="EA4" s="246"/>
      <c r="EB4" s="246"/>
      <c r="EC4" s="246"/>
      <c r="ED4" s="246"/>
      <c r="EE4" s="246"/>
      <c r="EF4" s="246"/>
      <c r="EG4" s="246"/>
      <c r="EH4" s="246"/>
      <c r="EI4" s="246"/>
      <c r="EJ4" s="246"/>
      <c r="EK4" s="246"/>
      <c r="EL4" s="246"/>
      <c r="EM4" s="246"/>
      <c r="EN4" s="246"/>
      <c r="EO4" s="246"/>
      <c r="EP4" s="246"/>
      <c r="EQ4" s="246"/>
      <c r="ER4" s="246"/>
      <c r="ES4" s="246"/>
      <c r="ET4" s="246"/>
      <c r="EU4" s="246"/>
      <c r="EV4" s="246"/>
      <c r="EW4" s="246"/>
      <c r="EX4" s="246"/>
      <c r="EY4" s="246"/>
      <c r="EZ4" s="246"/>
      <c r="FA4" s="246"/>
      <c r="FB4" s="246"/>
      <c r="FC4" s="246"/>
      <c r="FD4" s="246"/>
      <c r="FE4" s="246"/>
      <c r="FF4" s="246"/>
      <c r="FG4" s="246"/>
      <c r="FH4" s="246"/>
      <c r="FI4" s="246"/>
      <c r="FJ4" s="247"/>
    </row>
    <row r="5" spans="1:166" s="6" customFormat="1" ht="65.25" customHeight="1">
      <c r="A5" s="229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1"/>
      <c r="AM5" s="229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1"/>
      <c r="AY5" s="229"/>
      <c r="AZ5" s="230"/>
      <c r="BA5" s="230"/>
      <c r="BB5" s="230"/>
      <c r="BC5" s="230"/>
      <c r="BD5" s="230"/>
      <c r="BE5" s="230"/>
      <c r="BF5" s="230"/>
      <c r="BG5" s="230"/>
      <c r="BH5" s="230"/>
      <c r="BI5" s="230"/>
      <c r="BJ5" s="231"/>
      <c r="BK5" s="229"/>
      <c r="BL5" s="230"/>
      <c r="BM5" s="230"/>
      <c r="BN5" s="230"/>
      <c r="BO5" s="230"/>
      <c r="BP5" s="230"/>
      <c r="BQ5" s="230"/>
      <c r="BR5" s="230"/>
      <c r="BS5" s="230"/>
      <c r="BT5" s="230"/>
      <c r="BU5" s="230"/>
      <c r="BV5" s="231"/>
      <c r="BW5" s="229"/>
      <c r="BX5" s="230"/>
      <c r="BY5" s="230"/>
      <c r="BZ5" s="230"/>
      <c r="CA5" s="230"/>
      <c r="CB5" s="230"/>
      <c r="CC5" s="230"/>
      <c r="CD5" s="230"/>
      <c r="CE5" s="230"/>
      <c r="CF5" s="230"/>
      <c r="CG5" s="230"/>
      <c r="CH5" s="231"/>
      <c r="CI5" s="229"/>
      <c r="CJ5" s="230"/>
      <c r="CK5" s="230"/>
      <c r="CL5" s="230"/>
      <c r="CM5" s="230"/>
      <c r="CN5" s="230"/>
      <c r="CO5" s="230"/>
      <c r="CP5" s="230"/>
      <c r="CQ5" s="230"/>
      <c r="CR5" s="230"/>
      <c r="CS5" s="230"/>
      <c r="CT5" s="231"/>
      <c r="CU5" s="229"/>
      <c r="CV5" s="230"/>
      <c r="CW5" s="230"/>
      <c r="CX5" s="230"/>
      <c r="CY5" s="230"/>
      <c r="CZ5" s="230"/>
      <c r="DA5" s="230"/>
      <c r="DB5" s="230"/>
      <c r="DC5" s="230"/>
      <c r="DD5" s="230"/>
      <c r="DE5" s="230"/>
      <c r="DF5" s="230"/>
      <c r="DG5" s="230"/>
      <c r="DH5" s="231"/>
      <c r="DI5" s="160" t="s">
        <v>61</v>
      </c>
      <c r="DJ5" s="246"/>
      <c r="DK5" s="246"/>
      <c r="DL5" s="246"/>
      <c r="DM5" s="246"/>
      <c r="DN5" s="246"/>
      <c r="DO5" s="246"/>
      <c r="DP5" s="246"/>
      <c r="DQ5" s="246"/>
      <c r="DR5" s="246"/>
      <c r="DS5" s="246"/>
      <c r="DT5" s="246"/>
      <c r="DU5" s="246"/>
      <c r="DV5" s="246"/>
      <c r="DW5" s="246"/>
      <c r="DX5" s="246"/>
      <c r="DY5" s="246"/>
      <c r="DZ5" s="246"/>
      <c r="EA5" s="246"/>
      <c r="EB5" s="246"/>
      <c r="EC5" s="246"/>
      <c r="ED5" s="246"/>
      <c r="EE5" s="246"/>
      <c r="EF5" s="246"/>
      <c r="EG5" s="246"/>
      <c r="EH5" s="246"/>
      <c r="EI5" s="246"/>
      <c r="EJ5" s="246"/>
      <c r="EK5" s="246"/>
      <c r="EL5" s="246"/>
      <c r="EM5" s="246"/>
      <c r="EN5" s="246"/>
      <c r="EO5" s="246"/>
      <c r="EP5" s="246"/>
      <c r="EQ5" s="246"/>
      <c r="ER5" s="247"/>
      <c r="ES5" s="226" t="s">
        <v>63</v>
      </c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7"/>
      <c r="FH5" s="227"/>
      <c r="FI5" s="227"/>
      <c r="FJ5" s="228"/>
    </row>
    <row r="6" spans="1:166" s="6" customFormat="1" ht="64.5" customHeight="1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4"/>
      <c r="AM6" s="232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4"/>
      <c r="AY6" s="232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4"/>
      <c r="BK6" s="232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4"/>
      <c r="BW6" s="232"/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4"/>
      <c r="CI6" s="232"/>
      <c r="CJ6" s="233"/>
      <c r="CK6" s="233"/>
      <c r="CL6" s="233"/>
      <c r="CM6" s="233"/>
      <c r="CN6" s="233"/>
      <c r="CO6" s="233"/>
      <c r="CP6" s="233"/>
      <c r="CQ6" s="233"/>
      <c r="CR6" s="233"/>
      <c r="CS6" s="233"/>
      <c r="CT6" s="234"/>
      <c r="CU6" s="232"/>
      <c r="CV6" s="233"/>
      <c r="CW6" s="233"/>
      <c r="CX6" s="233"/>
      <c r="CY6" s="233"/>
      <c r="CZ6" s="233"/>
      <c r="DA6" s="233"/>
      <c r="DB6" s="233"/>
      <c r="DC6" s="233"/>
      <c r="DD6" s="233"/>
      <c r="DE6" s="233"/>
      <c r="DF6" s="233"/>
      <c r="DG6" s="233"/>
      <c r="DH6" s="234"/>
      <c r="DI6" s="160" t="s">
        <v>62</v>
      </c>
      <c r="DJ6" s="246"/>
      <c r="DK6" s="246"/>
      <c r="DL6" s="246"/>
      <c r="DM6" s="246"/>
      <c r="DN6" s="246"/>
      <c r="DO6" s="246"/>
      <c r="DP6" s="246"/>
      <c r="DQ6" s="246"/>
      <c r="DR6" s="246"/>
      <c r="DS6" s="246"/>
      <c r="DT6" s="246"/>
      <c r="DU6" s="246"/>
      <c r="DV6" s="246"/>
      <c r="DW6" s="246"/>
      <c r="DX6" s="246"/>
      <c r="DY6" s="246"/>
      <c r="DZ6" s="247"/>
      <c r="EA6" s="160" t="s">
        <v>52</v>
      </c>
      <c r="EB6" s="246"/>
      <c r="EC6" s="246"/>
      <c r="ED6" s="246"/>
      <c r="EE6" s="246"/>
      <c r="EF6" s="246"/>
      <c r="EG6" s="246"/>
      <c r="EH6" s="246"/>
      <c r="EI6" s="246"/>
      <c r="EJ6" s="246"/>
      <c r="EK6" s="246"/>
      <c r="EL6" s="246"/>
      <c r="EM6" s="246"/>
      <c r="EN6" s="246"/>
      <c r="EO6" s="246"/>
      <c r="EP6" s="246"/>
      <c r="EQ6" s="246"/>
      <c r="ER6" s="247"/>
      <c r="ES6" s="232"/>
      <c r="ET6" s="233"/>
      <c r="EU6" s="233"/>
      <c r="EV6" s="233"/>
      <c r="EW6" s="233"/>
      <c r="EX6" s="233"/>
      <c r="EY6" s="233"/>
      <c r="EZ6" s="233"/>
      <c r="FA6" s="233"/>
      <c r="FB6" s="233"/>
      <c r="FC6" s="233"/>
      <c r="FD6" s="233"/>
      <c r="FE6" s="233"/>
      <c r="FF6" s="233"/>
      <c r="FG6" s="233"/>
      <c r="FH6" s="233"/>
      <c r="FI6" s="233"/>
      <c r="FJ6" s="234"/>
    </row>
    <row r="7" spans="1:166" ht="27" customHeight="1">
      <c r="A7" s="12"/>
      <c r="B7" s="155" t="s">
        <v>44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6"/>
      <c r="AM7" s="248" t="s">
        <v>46</v>
      </c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50"/>
      <c r="AY7" s="248" t="s">
        <v>46</v>
      </c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50"/>
      <c r="BK7" s="248" t="s">
        <v>46</v>
      </c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50"/>
      <c r="BW7" s="251" t="s">
        <v>46</v>
      </c>
      <c r="BX7" s="252"/>
      <c r="BY7" s="252"/>
      <c r="BZ7" s="252"/>
      <c r="CA7" s="252"/>
      <c r="CB7" s="252"/>
      <c r="CC7" s="252"/>
      <c r="CD7" s="252"/>
      <c r="CE7" s="252"/>
      <c r="CF7" s="252"/>
      <c r="CG7" s="252"/>
      <c r="CH7" s="253"/>
      <c r="CI7" s="248" t="s">
        <v>46</v>
      </c>
      <c r="CJ7" s="249"/>
      <c r="CK7" s="249"/>
      <c r="CL7" s="249"/>
      <c r="CM7" s="249"/>
      <c r="CN7" s="249"/>
      <c r="CO7" s="249"/>
      <c r="CP7" s="249"/>
      <c r="CQ7" s="249"/>
      <c r="CR7" s="249"/>
      <c r="CS7" s="249"/>
      <c r="CT7" s="250"/>
      <c r="CU7" s="120">
        <v>0</v>
      </c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2"/>
      <c r="DI7" s="120">
        <v>0</v>
      </c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2"/>
      <c r="EA7" s="120">
        <v>0</v>
      </c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2"/>
      <c r="ES7" s="120">
        <v>0</v>
      </c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2"/>
    </row>
    <row r="8" spans="1:166" s="6" customFormat="1" ht="15.75">
      <c r="A8" s="13"/>
      <c r="B8" s="182" t="s">
        <v>45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225"/>
      <c r="AM8" s="132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90"/>
      <c r="AY8" s="132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90"/>
      <c r="BK8" s="132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90"/>
      <c r="BW8" s="85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7"/>
      <c r="CI8" s="132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90"/>
      <c r="CU8" s="101">
        <f>DI8</f>
        <v>919553.6</v>
      </c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3"/>
      <c r="DI8" s="101">
        <f>SUM(DI20+DI14)</f>
        <v>919553.6</v>
      </c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3"/>
      <c r="EA8" s="85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7"/>
      <c r="ES8" s="85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7"/>
    </row>
    <row r="9" spans="1:166" s="6" customFormat="1" ht="15.75">
      <c r="A9" s="14"/>
      <c r="B9" s="210" t="s">
        <v>23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35"/>
      <c r="AM9" s="186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8"/>
      <c r="AY9" s="186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8"/>
      <c r="BK9" s="186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8"/>
      <c r="BW9" s="179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1"/>
      <c r="CI9" s="186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8"/>
      <c r="CU9" s="101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3"/>
      <c r="DI9" s="176"/>
      <c r="DJ9" s="177"/>
      <c r="DK9" s="177"/>
      <c r="DL9" s="177"/>
      <c r="DM9" s="177"/>
      <c r="DN9" s="177"/>
      <c r="DO9" s="177"/>
      <c r="DP9" s="177"/>
      <c r="DQ9" s="177"/>
      <c r="DR9" s="177"/>
      <c r="DS9" s="177"/>
      <c r="DT9" s="177"/>
      <c r="DU9" s="177"/>
      <c r="DV9" s="177"/>
      <c r="DW9" s="177"/>
      <c r="DX9" s="177"/>
      <c r="DY9" s="177"/>
      <c r="DZ9" s="178"/>
      <c r="EA9" s="179"/>
      <c r="EB9" s="180"/>
      <c r="EC9" s="180"/>
      <c r="ED9" s="180"/>
      <c r="EE9" s="180"/>
      <c r="EF9" s="180"/>
      <c r="EG9" s="180"/>
      <c r="EH9" s="180"/>
      <c r="EI9" s="180"/>
      <c r="EJ9" s="180"/>
      <c r="EK9" s="180"/>
      <c r="EL9" s="180"/>
      <c r="EM9" s="180"/>
      <c r="EN9" s="180"/>
      <c r="EO9" s="180"/>
      <c r="EP9" s="180"/>
      <c r="EQ9" s="180"/>
      <c r="ER9" s="181"/>
      <c r="ES9" s="179"/>
      <c r="ET9" s="180"/>
      <c r="EU9" s="180"/>
      <c r="EV9" s="180"/>
      <c r="EW9" s="180"/>
      <c r="EX9" s="180"/>
      <c r="EY9" s="180"/>
      <c r="EZ9" s="180"/>
      <c r="FA9" s="180"/>
      <c r="FB9" s="180"/>
      <c r="FC9" s="180"/>
      <c r="FD9" s="180"/>
      <c r="FE9" s="180"/>
      <c r="FF9" s="180"/>
      <c r="FG9" s="180"/>
      <c r="FH9" s="180"/>
      <c r="FI9" s="180"/>
      <c r="FJ9" s="181"/>
    </row>
    <row r="10" spans="1:166" ht="42" customHeight="1">
      <c r="A10" s="12"/>
      <c r="B10" s="182" t="s">
        <v>65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225"/>
      <c r="AM10" s="132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90"/>
      <c r="AY10" s="132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90"/>
      <c r="BK10" s="132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90"/>
      <c r="BW10" s="85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7"/>
      <c r="CI10" s="132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90"/>
      <c r="CU10" s="101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3"/>
      <c r="DI10" s="101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3"/>
      <c r="EA10" s="85" t="s">
        <v>46</v>
      </c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7"/>
      <c r="ES10" s="85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7"/>
    </row>
    <row r="11" spans="1:166" ht="18.75" customHeight="1">
      <c r="A11" s="163" t="s">
        <v>197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5"/>
      <c r="AM11" s="123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9"/>
      <c r="AY11" s="123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9"/>
      <c r="BK11" s="123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9"/>
      <c r="BW11" s="120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9"/>
      <c r="CI11" s="123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9"/>
      <c r="CU11" s="99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5"/>
      <c r="DI11" s="99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26"/>
      <c r="EA11" s="120" t="s">
        <v>46</v>
      </c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9"/>
      <c r="ES11" s="120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9"/>
    </row>
    <row r="12" spans="1:166" ht="29.25" customHeight="1">
      <c r="A12" s="239" t="s">
        <v>180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1"/>
      <c r="AM12" s="123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5"/>
      <c r="AY12" s="123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5"/>
      <c r="BK12" s="123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5"/>
      <c r="BW12" s="120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2"/>
      <c r="CI12" s="123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5"/>
      <c r="CU12" s="213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7"/>
      <c r="DI12" s="99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26"/>
      <c r="EA12" s="120" t="s">
        <v>46</v>
      </c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2"/>
      <c r="ES12" s="120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2"/>
    </row>
    <row r="13" spans="1:166" ht="29.25" customHeight="1">
      <c r="A13" s="242" t="s">
        <v>181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4"/>
      <c r="AM13" s="123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9"/>
      <c r="AY13" s="123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9"/>
      <c r="BK13" s="123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9"/>
      <c r="BW13" s="120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9"/>
      <c r="CI13" s="123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9"/>
      <c r="CU13" s="213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7"/>
      <c r="DI13" s="213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5"/>
      <c r="EA13" s="120" t="s">
        <v>46</v>
      </c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9"/>
      <c r="ES13" s="120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9"/>
    </row>
    <row r="14" spans="1:166" ht="31.5" customHeight="1">
      <c r="A14" s="245" t="s">
        <v>66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50"/>
      <c r="AM14" s="123" t="s">
        <v>46</v>
      </c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5"/>
      <c r="AY14" s="123" t="s">
        <v>46</v>
      </c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5"/>
      <c r="BK14" s="123" t="s">
        <v>46</v>
      </c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5"/>
      <c r="BW14" s="120" t="s">
        <v>46</v>
      </c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2"/>
      <c r="CI14" s="123" t="s">
        <v>46</v>
      </c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5"/>
      <c r="CU14" s="101">
        <f aca="true" t="shared" si="0" ref="CU14:CU20">DI14</f>
        <v>919553.6</v>
      </c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3"/>
      <c r="DI14" s="101">
        <f>SUM(DI15:DZ19)</f>
        <v>919553.6</v>
      </c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3"/>
      <c r="EA14" s="120" t="s">
        <v>46</v>
      </c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2"/>
      <c r="ES14" s="120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2"/>
    </row>
    <row r="15" spans="1:166" ht="28.5" customHeight="1">
      <c r="A15" s="163" t="s">
        <v>195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5"/>
      <c r="AM15" s="123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9"/>
      <c r="AY15" s="123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9"/>
      <c r="BK15" s="123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9"/>
      <c r="BW15" s="120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9"/>
      <c r="CI15" s="123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9"/>
      <c r="CU15" s="99">
        <f t="shared" si="0"/>
        <v>6288.6</v>
      </c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5"/>
      <c r="DI15" s="99">
        <v>6288.6</v>
      </c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26"/>
      <c r="EA15" s="117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9"/>
      <c r="ES15" s="120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9"/>
    </row>
    <row r="16" spans="1:166" ht="28.5" customHeight="1">
      <c r="A16" s="236" t="s">
        <v>210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8"/>
      <c r="AM16" s="123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35"/>
      <c r="AY16" s="123"/>
      <c r="AZ16" s="124"/>
      <c r="BA16" s="124"/>
      <c r="BB16" s="124"/>
      <c r="BC16" s="124"/>
      <c r="BD16" s="124"/>
      <c r="BE16" s="124"/>
      <c r="BF16" s="124"/>
      <c r="BG16" s="124"/>
      <c r="BH16" s="124"/>
      <c r="BI16" s="34"/>
      <c r="BJ16" s="35"/>
      <c r="BK16" s="123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5"/>
      <c r="BW16" s="120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2"/>
      <c r="CI16" s="123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5"/>
      <c r="CU16" s="99">
        <f t="shared" si="0"/>
        <v>23000</v>
      </c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5"/>
      <c r="DI16" s="99">
        <v>23000</v>
      </c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5"/>
      <c r="EA16" s="117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9"/>
      <c r="ES16" s="120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2"/>
    </row>
    <row r="17" spans="1:166" ht="27.75" customHeight="1">
      <c r="A17" s="236" t="s">
        <v>223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8"/>
      <c r="AM17" s="123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35"/>
      <c r="AY17" s="123"/>
      <c r="AZ17" s="124"/>
      <c r="BA17" s="124"/>
      <c r="BB17" s="124"/>
      <c r="BC17" s="124"/>
      <c r="BD17" s="124"/>
      <c r="BE17" s="124"/>
      <c r="BF17" s="124"/>
      <c r="BG17" s="124"/>
      <c r="BH17" s="124"/>
      <c r="BI17" s="34"/>
      <c r="BJ17" s="35"/>
      <c r="BK17" s="123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5"/>
      <c r="BW17" s="120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2"/>
      <c r="CI17" s="123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5"/>
      <c r="CU17" s="99">
        <f t="shared" si="0"/>
        <v>79920</v>
      </c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5"/>
      <c r="DI17" s="99">
        <v>79920</v>
      </c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5"/>
      <c r="EA17" s="117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9"/>
      <c r="ES17" s="120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2"/>
    </row>
    <row r="18" spans="1:166" ht="30" customHeight="1">
      <c r="A18" s="236" t="s">
        <v>224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8"/>
      <c r="AM18" s="123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35"/>
      <c r="AY18" s="123"/>
      <c r="AZ18" s="124"/>
      <c r="BA18" s="124"/>
      <c r="BB18" s="124"/>
      <c r="BC18" s="124"/>
      <c r="BD18" s="124"/>
      <c r="BE18" s="124"/>
      <c r="BF18" s="124"/>
      <c r="BG18" s="124"/>
      <c r="BH18" s="124"/>
      <c r="BI18" s="34"/>
      <c r="BJ18" s="35"/>
      <c r="BK18" s="123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5"/>
      <c r="BW18" s="120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2"/>
      <c r="CI18" s="123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5"/>
      <c r="CU18" s="99">
        <f t="shared" si="0"/>
        <v>350220</v>
      </c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5"/>
      <c r="DI18" s="99">
        <v>350220</v>
      </c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5"/>
      <c r="EA18" s="117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9"/>
      <c r="ES18" s="120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2"/>
    </row>
    <row r="19" spans="1:166" ht="15.75">
      <c r="A19" s="236" t="s">
        <v>196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8"/>
      <c r="AM19" s="123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9"/>
      <c r="AY19" s="123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9"/>
      <c r="BK19" s="123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9"/>
      <c r="BW19" s="120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9"/>
      <c r="CI19" s="123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9"/>
      <c r="CU19" s="99">
        <f t="shared" si="0"/>
        <v>460125</v>
      </c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5"/>
      <c r="DI19" s="99">
        <v>460125</v>
      </c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5"/>
      <c r="EA19" s="117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9"/>
      <c r="ES19" s="120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9"/>
    </row>
    <row r="20" spans="1:166" ht="34.5" customHeight="1">
      <c r="A20" s="12"/>
      <c r="B20" s="182" t="s">
        <v>67</v>
      </c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225"/>
      <c r="AM20" s="123" t="s">
        <v>46</v>
      </c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5"/>
      <c r="AY20" s="123" t="s">
        <v>46</v>
      </c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5"/>
      <c r="BK20" s="123" t="s">
        <v>46</v>
      </c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5"/>
      <c r="BW20" s="120" t="s">
        <v>46</v>
      </c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2"/>
      <c r="CI20" s="123" t="s">
        <v>46</v>
      </c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5"/>
      <c r="CU20" s="101">
        <f t="shared" si="0"/>
        <v>0</v>
      </c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3"/>
      <c r="DI20" s="101">
        <f>SUM(DI21:DZ23)</f>
        <v>0</v>
      </c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3"/>
      <c r="EA20" s="120" t="s">
        <v>46</v>
      </c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2"/>
      <c r="ES20" s="120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2"/>
    </row>
    <row r="21" spans="1:166" ht="15.75">
      <c r="A21" s="15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50"/>
      <c r="AM21" s="123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9"/>
      <c r="AY21" s="123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9"/>
      <c r="BK21" s="123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9"/>
      <c r="BW21" s="120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9"/>
      <c r="CI21" s="123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9"/>
      <c r="CU21" s="99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5"/>
      <c r="DI21" s="99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26"/>
      <c r="EA21" s="120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9"/>
      <c r="ES21" s="120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9"/>
    </row>
    <row r="22" spans="1:166" ht="15.75">
      <c r="A22" s="220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2"/>
      <c r="AM22" s="123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35"/>
      <c r="AY22" s="123"/>
      <c r="AZ22" s="124"/>
      <c r="BA22" s="124"/>
      <c r="BB22" s="124"/>
      <c r="BC22" s="124"/>
      <c r="BD22" s="124"/>
      <c r="BE22" s="124"/>
      <c r="BF22" s="124"/>
      <c r="BG22" s="124"/>
      <c r="BH22" s="124"/>
      <c r="BI22" s="34"/>
      <c r="BJ22" s="35"/>
      <c r="BK22" s="123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5"/>
      <c r="BW22" s="120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2"/>
      <c r="CI22" s="123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5"/>
      <c r="CU22" s="99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5"/>
      <c r="DI22" s="99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5"/>
      <c r="EA22" s="120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2"/>
      <c r="ES22" s="120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2"/>
    </row>
    <row r="23" spans="1:166" ht="15.75">
      <c r="A23" s="15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50"/>
      <c r="AM23" s="123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9"/>
      <c r="AY23" s="123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9"/>
      <c r="BK23" s="123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9"/>
      <c r="BW23" s="120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9"/>
      <c r="CI23" s="123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9"/>
      <c r="CU23" s="99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5"/>
      <c r="DI23" s="99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26"/>
      <c r="EA23" s="120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9"/>
      <c r="ES23" s="120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9"/>
    </row>
    <row r="24" spans="1:166" ht="172.5" customHeight="1">
      <c r="A24" s="12"/>
      <c r="B24" s="182" t="s">
        <v>184</v>
      </c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225"/>
      <c r="AM24" s="132" t="s">
        <v>46</v>
      </c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90"/>
      <c r="AY24" s="132" t="s">
        <v>46</v>
      </c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90"/>
      <c r="BK24" s="132" t="s">
        <v>46</v>
      </c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90"/>
      <c r="BW24" s="85" t="s">
        <v>46</v>
      </c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7"/>
      <c r="CI24" s="132" t="s">
        <v>46</v>
      </c>
      <c r="CJ24" s="189"/>
      <c r="CK24" s="189"/>
      <c r="CL24" s="189"/>
      <c r="CM24" s="189"/>
      <c r="CN24" s="189"/>
      <c r="CO24" s="189"/>
      <c r="CP24" s="189"/>
      <c r="CQ24" s="189"/>
      <c r="CR24" s="189"/>
      <c r="CS24" s="189"/>
      <c r="CT24" s="190"/>
      <c r="CU24" s="101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3"/>
      <c r="DI24" s="101" t="s">
        <v>46</v>
      </c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3"/>
      <c r="EA24" s="85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7"/>
      <c r="ES24" s="85" t="s">
        <v>46</v>
      </c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7"/>
    </row>
    <row r="25" spans="1:166" ht="19.5" customHeight="1">
      <c r="A25" s="163" t="s">
        <v>183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5"/>
      <c r="AM25" s="123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9"/>
      <c r="AY25" s="123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9"/>
      <c r="BK25" s="123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9"/>
      <c r="BW25" s="120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9"/>
      <c r="CI25" s="123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9"/>
      <c r="CU25" s="99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5"/>
      <c r="DI25" s="99" t="s">
        <v>46</v>
      </c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26"/>
      <c r="EA25" s="120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9"/>
      <c r="ES25" s="120" t="s">
        <v>46</v>
      </c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9"/>
    </row>
    <row r="26" spans="1:166" ht="20.25" customHeight="1">
      <c r="A26" s="15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50"/>
      <c r="AM26" s="123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9"/>
      <c r="AY26" s="123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9"/>
      <c r="BK26" s="123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9"/>
      <c r="BW26" s="120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9"/>
      <c r="CI26" s="123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9"/>
      <c r="CU26" s="99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5"/>
      <c r="DI26" s="99" t="s">
        <v>46</v>
      </c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26"/>
      <c r="EA26" s="120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9"/>
      <c r="ES26" s="120" t="s">
        <v>46</v>
      </c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9"/>
    </row>
    <row r="27" spans="1:166" ht="16.5" customHeight="1">
      <c r="A27" s="12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6"/>
      <c r="AM27" s="123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5"/>
      <c r="AY27" s="123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5"/>
      <c r="BK27" s="123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5"/>
      <c r="BW27" s="120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2"/>
      <c r="CI27" s="123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5"/>
      <c r="CU27" s="99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5"/>
      <c r="DI27" s="99" t="s">
        <v>46</v>
      </c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5"/>
      <c r="EA27" s="120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2"/>
      <c r="ES27" s="120" t="s">
        <v>46</v>
      </c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2"/>
    </row>
    <row r="28" spans="1:166" ht="15.75" customHeight="1">
      <c r="A28" s="12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6"/>
      <c r="AM28" s="123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5"/>
      <c r="AY28" s="123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5"/>
      <c r="BK28" s="123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5"/>
      <c r="BW28" s="120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2"/>
      <c r="CI28" s="123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5"/>
      <c r="CU28" s="99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5"/>
      <c r="DI28" s="99" t="s">
        <v>46</v>
      </c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5"/>
      <c r="EA28" s="120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2"/>
      <c r="ES28" s="120" t="s">
        <v>46</v>
      </c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2"/>
    </row>
    <row r="29" spans="1:166" ht="29.25" customHeight="1">
      <c r="A29" s="12"/>
      <c r="B29" s="182" t="s">
        <v>159</v>
      </c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6"/>
      <c r="AM29" s="132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90"/>
      <c r="AY29" s="132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90"/>
      <c r="BK29" s="132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90"/>
      <c r="BW29" s="85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7"/>
      <c r="CI29" s="132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90"/>
      <c r="CU29" s="101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3"/>
      <c r="DI29" s="99" t="s">
        <v>46</v>
      </c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5"/>
      <c r="EA29" s="120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2"/>
      <c r="ES29" s="120" t="s">
        <v>46</v>
      </c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2"/>
    </row>
    <row r="30" spans="1:166" ht="21" customHeight="1">
      <c r="A30" s="12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6"/>
      <c r="AM30" s="123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5"/>
      <c r="AY30" s="123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5"/>
      <c r="BK30" s="123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5"/>
      <c r="BW30" s="120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2"/>
      <c r="CI30" s="123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5"/>
      <c r="CU30" s="99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5"/>
      <c r="DI30" s="99" t="s">
        <v>46</v>
      </c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5"/>
      <c r="EA30" s="120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2"/>
      <c r="ES30" s="120" t="s">
        <v>46</v>
      </c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2"/>
    </row>
    <row r="31" spans="1:166" s="6" customFormat="1" ht="15.75">
      <c r="A31" s="13"/>
      <c r="B31" s="182" t="s">
        <v>48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225"/>
      <c r="AM31" s="132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90"/>
      <c r="AY31" s="132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90"/>
      <c r="BK31" s="132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90"/>
      <c r="BW31" s="85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7"/>
      <c r="CI31" s="132"/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90"/>
      <c r="CU31" s="101">
        <f>SUM(CU34,CU38,CU42,CU46,CU50,CU54,CU58,CU62,CU66,CU70,CU74,CU78,CU82)</f>
        <v>919553.6</v>
      </c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3"/>
      <c r="DI31" s="101">
        <f>SUM(DI34,DI38,DI42,DI46,DI50,DI54,DI58,DI62,DI66,DI70,DI74,DI78,DI82)</f>
        <v>919553.6</v>
      </c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3"/>
      <c r="EA31" s="85">
        <f>SUM(EA34,EA38,EA42,EA46,EA50,EA54,EA58,EA62,EA66,EA70,EA74,EA78,EA82)</f>
        <v>0</v>
      </c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7"/>
      <c r="ES31" s="85">
        <f>SUM(ES34,ES38,ES42,ES46,ES50,ES54,ES58,ES62,ES66,ES70,ES74,ES78,ES82)</f>
        <v>0</v>
      </c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7"/>
    </row>
    <row r="32" spans="1:166" s="6" customFormat="1" ht="15.75">
      <c r="A32" s="14"/>
      <c r="B32" s="205" t="s">
        <v>23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6"/>
      <c r="AM32" s="186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8"/>
      <c r="AY32" s="186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8"/>
      <c r="BK32" s="186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8"/>
      <c r="BW32" s="179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1"/>
      <c r="CI32" s="186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8"/>
      <c r="CU32" s="176"/>
      <c r="CV32" s="177"/>
      <c r="CW32" s="177"/>
      <c r="CX32" s="177"/>
      <c r="CY32" s="177"/>
      <c r="CZ32" s="177"/>
      <c r="DA32" s="177"/>
      <c r="DB32" s="177"/>
      <c r="DC32" s="177"/>
      <c r="DD32" s="177"/>
      <c r="DE32" s="177"/>
      <c r="DF32" s="177"/>
      <c r="DG32" s="177"/>
      <c r="DH32" s="178"/>
      <c r="DI32" s="176"/>
      <c r="DJ32" s="177"/>
      <c r="DK32" s="177"/>
      <c r="DL32" s="177"/>
      <c r="DM32" s="177"/>
      <c r="DN32" s="177"/>
      <c r="DO32" s="177"/>
      <c r="DP32" s="177"/>
      <c r="DQ32" s="177"/>
      <c r="DR32" s="177"/>
      <c r="DS32" s="177"/>
      <c r="DT32" s="177"/>
      <c r="DU32" s="177"/>
      <c r="DV32" s="177"/>
      <c r="DW32" s="177"/>
      <c r="DX32" s="177"/>
      <c r="DY32" s="177"/>
      <c r="DZ32" s="178"/>
      <c r="EA32" s="179"/>
      <c r="EB32" s="180"/>
      <c r="EC32" s="180"/>
      <c r="ED32" s="180"/>
      <c r="EE32" s="180"/>
      <c r="EF32" s="180"/>
      <c r="EG32" s="180"/>
      <c r="EH32" s="180"/>
      <c r="EI32" s="180"/>
      <c r="EJ32" s="180"/>
      <c r="EK32" s="180"/>
      <c r="EL32" s="180"/>
      <c r="EM32" s="180"/>
      <c r="EN32" s="180"/>
      <c r="EO32" s="180"/>
      <c r="EP32" s="180"/>
      <c r="EQ32" s="180"/>
      <c r="ER32" s="181"/>
      <c r="ES32" s="179"/>
      <c r="ET32" s="180"/>
      <c r="EU32" s="180"/>
      <c r="EV32" s="180"/>
      <c r="EW32" s="180"/>
      <c r="EX32" s="180"/>
      <c r="EY32" s="180"/>
      <c r="EZ32" s="180"/>
      <c r="FA32" s="180"/>
      <c r="FB32" s="180"/>
      <c r="FC32" s="180"/>
      <c r="FD32" s="180"/>
      <c r="FE32" s="180"/>
      <c r="FF32" s="180"/>
      <c r="FG32" s="180"/>
      <c r="FH32" s="180"/>
      <c r="FI32" s="180"/>
      <c r="FJ32" s="181"/>
    </row>
    <row r="33" spans="1:166" s="6" customFormat="1" ht="15.75">
      <c r="A33" s="13"/>
      <c r="B33" s="218" t="s">
        <v>49</v>
      </c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9"/>
      <c r="AM33" s="195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7"/>
      <c r="AY33" s="195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7"/>
      <c r="BK33" s="195"/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7"/>
      <c r="BW33" s="192"/>
      <c r="BX33" s="193"/>
      <c r="BY33" s="193"/>
      <c r="BZ33" s="193"/>
      <c r="CA33" s="193"/>
      <c r="CB33" s="193"/>
      <c r="CC33" s="193"/>
      <c r="CD33" s="193"/>
      <c r="CE33" s="193"/>
      <c r="CF33" s="193"/>
      <c r="CG33" s="193"/>
      <c r="CH33" s="194"/>
      <c r="CI33" s="195"/>
      <c r="CJ33" s="196"/>
      <c r="CK33" s="196"/>
      <c r="CL33" s="196"/>
      <c r="CM33" s="196"/>
      <c r="CN33" s="196"/>
      <c r="CO33" s="196"/>
      <c r="CP33" s="196"/>
      <c r="CQ33" s="196"/>
      <c r="CR33" s="196"/>
      <c r="CS33" s="196"/>
      <c r="CT33" s="197"/>
      <c r="CU33" s="101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3"/>
      <c r="DI33" s="198"/>
      <c r="DJ33" s="199"/>
      <c r="DK33" s="199"/>
      <c r="DL33" s="199"/>
      <c r="DM33" s="199"/>
      <c r="DN33" s="199"/>
      <c r="DO33" s="199"/>
      <c r="DP33" s="199"/>
      <c r="DQ33" s="199"/>
      <c r="DR33" s="199"/>
      <c r="DS33" s="199"/>
      <c r="DT33" s="199"/>
      <c r="DU33" s="199"/>
      <c r="DV33" s="199"/>
      <c r="DW33" s="199"/>
      <c r="DX33" s="199"/>
      <c r="DY33" s="199"/>
      <c r="DZ33" s="200"/>
      <c r="EA33" s="192"/>
      <c r="EB33" s="193"/>
      <c r="EC33" s="193"/>
      <c r="ED33" s="193"/>
      <c r="EE33" s="193"/>
      <c r="EF33" s="193"/>
      <c r="EG33" s="193"/>
      <c r="EH33" s="193"/>
      <c r="EI33" s="193"/>
      <c r="EJ33" s="193"/>
      <c r="EK33" s="193"/>
      <c r="EL33" s="193"/>
      <c r="EM33" s="193"/>
      <c r="EN33" s="193"/>
      <c r="EO33" s="193"/>
      <c r="EP33" s="193"/>
      <c r="EQ33" s="193"/>
      <c r="ER33" s="194"/>
      <c r="ES33" s="192"/>
      <c r="ET33" s="193"/>
      <c r="EU33" s="193"/>
      <c r="EV33" s="193"/>
      <c r="EW33" s="193"/>
      <c r="EX33" s="193"/>
      <c r="EY33" s="193"/>
      <c r="EZ33" s="193"/>
      <c r="FA33" s="193"/>
      <c r="FB33" s="193"/>
      <c r="FC33" s="193"/>
      <c r="FD33" s="193"/>
      <c r="FE33" s="193"/>
      <c r="FF33" s="193"/>
      <c r="FG33" s="193"/>
      <c r="FH33" s="193"/>
      <c r="FI33" s="193"/>
      <c r="FJ33" s="194"/>
    </row>
    <row r="34" spans="1:166" ht="18" customHeight="1">
      <c r="A34" s="20"/>
      <c r="B34" s="203" t="s">
        <v>167</v>
      </c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4"/>
      <c r="AM34" s="132" t="s">
        <v>46</v>
      </c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90"/>
      <c r="AY34" s="132" t="s">
        <v>46</v>
      </c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90"/>
      <c r="BK34" s="132" t="s">
        <v>46</v>
      </c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  <c r="BV34" s="190"/>
      <c r="BW34" s="85" t="s">
        <v>46</v>
      </c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7"/>
      <c r="CI34" s="132" t="s">
        <v>68</v>
      </c>
      <c r="CJ34" s="189"/>
      <c r="CK34" s="189"/>
      <c r="CL34" s="189"/>
      <c r="CM34" s="189"/>
      <c r="CN34" s="189"/>
      <c r="CO34" s="189"/>
      <c r="CP34" s="189"/>
      <c r="CQ34" s="189"/>
      <c r="CR34" s="189"/>
      <c r="CS34" s="189"/>
      <c r="CT34" s="190"/>
      <c r="CU34" s="101">
        <f>SUM(CU35:DH37)</f>
        <v>4829.6</v>
      </c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3"/>
      <c r="DI34" s="101">
        <f>SUM(DI35:DZ37)</f>
        <v>4829.6</v>
      </c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3"/>
      <c r="EA34" s="85">
        <f>SUM(EA35:ER37)</f>
        <v>0</v>
      </c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7"/>
      <c r="ES34" s="85">
        <f>SUM(ES35:FJ37)</f>
        <v>0</v>
      </c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7"/>
    </row>
    <row r="35" spans="1:166" ht="32.25" customHeight="1">
      <c r="A35" s="24"/>
      <c r="B35" s="210" t="s">
        <v>195</v>
      </c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2"/>
      <c r="AM35" s="173" t="s">
        <v>166</v>
      </c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2"/>
      <c r="AY35" s="173" t="s">
        <v>166</v>
      </c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5"/>
      <c r="BK35" s="173" t="s">
        <v>211</v>
      </c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5"/>
      <c r="BW35" s="191">
        <v>612</v>
      </c>
      <c r="BX35" s="174"/>
      <c r="BY35" s="174"/>
      <c r="BZ35" s="174"/>
      <c r="CA35" s="174"/>
      <c r="CB35" s="174"/>
      <c r="CC35" s="174"/>
      <c r="CD35" s="174"/>
      <c r="CE35" s="174"/>
      <c r="CF35" s="174"/>
      <c r="CG35" s="174"/>
      <c r="CH35" s="175"/>
      <c r="CI35" s="173" t="s">
        <v>68</v>
      </c>
      <c r="CJ35" s="201"/>
      <c r="CK35" s="201"/>
      <c r="CL35" s="201"/>
      <c r="CM35" s="201"/>
      <c r="CN35" s="201"/>
      <c r="CO35" s="201"/>
      <c r="CP35" s="201"/>
      <c r="CQ35" s="201"/>
      <c r="CR35" s="201"/>
      <c r="CS35" s="201"/>
      <c r="CT35" s="202"/>
      <c r="CU35" s="99">
        <f>SUM(DI35:FJ35)</f>
        <v>4829.6</v>
      </c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5"/>
      <c r="DI35" s="183">
        <f>7435.8-2606.2</f>
        <v>4829.6</v>
      </c>
      <c r="DJ35" s="184"/>
      <c r="DK35" s="184"/>
      <c r="DL35" s="184"/>
      <c r="DM35" s="184"/>
      <c r="DN35" s="184"/>
      <c r="DO35" s="184"/>
      <c r="DP35" s="184"/>
      <c r="DQ35" s="184"/>
      <c r="DR35" s="184"/>
      <c r="DS35" s="184"/>
      <c r="DT35" s="184"/>
      <c r="DU35" s="184"/>
      <c r="DV35" s="184"/>
      <c r="DW35" s="184"/>
      <c r="DX35" s="184"/>
      <c r="DY35" s="184"/>
      <c r="DZ35" s="185"/>
      <c r="EA35" s="191"/>
      <c r="EB35" s="174"/>
      <c r="EC35" s="174"/>
      <c r="ED35" s="174"/>
      <c r="EE35" s="174"/>
      <c r="EF35" s="174"/>
      <c r="EG35" s="174"/>
      <c r="EH35" s="174"/>
      <c r="EI35" s="174"/>
      <c r="EJ35" s="174"/>
      <c r="EK35" s="174"/>
      <c r="EL35" s="174"/>
      <c r="EM35" s="174"/>
      <c r="EN35" s="174"/>
      <c r="EO35" s="174"/>
      <c r="EP35" s="174"/>
      <c r="EQ35" s="174"/>
      <c r="ER35" s="175"/>
      <c r="ES35" s="191"/>
      <c r="ET35" s="174"/>
      <c r="EU35" s="174"/>
      <c r="EV35" s="174"/>
      <c r="EW35" s="174"/>
      <c r="EX35" s="174"/>
      <c r="EY35" s="174"/>
      <c r="EZ35" s="174"/>
      <c r="FA35" s="174"/>
      <c r="FB35" s="174"/>
      <c r="FC35" s="174"/>
      <c r="FD35" s="174"/>
      <c r="FE35" s="174"/>
      <c r="FF35" s="174"/>
      <c r="FG35" s="174"/>
      <c r="FH35" s="174"/>
      <c r="FI35" s="174"/>
      <c r="FJ35" s="175"/>
    </row>
    <row r="36" spans="1:166" ht="18" customHeight="1">
      <c r="A36" s="207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9"/>
      <c r="AM36" s="173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2"/>
      <c r="AY36" s="173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5"/>
      <c r="BK36" s="173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5"/>
      <c r="BW36" s="191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175"/>
      <c r="CI36" s="173" t="s">
        <v>68</v>
      </c>
      <c r="CJ36" s="201"/>
      <c r="CK36" s="201"/>
      <c r="CL36" s="201"/>
      <c r="CM36" s="201"/>
      <c r="CN36" s="201"/>
      <c r="CO36" s="201"/>
      <c r="CP36" s="201"/>
      <c r="CQ36" s="201"/>
      <c r="CR36" s="201"/>
      <c r="CS36" s="201"/>
      <c r="CT36" s="202"/>
      <c r="CU36" s="99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5"/>
      <c r="DI36" s="183"/>
      <c r="DJ36" s="184"/>
      <c r="DK36" s="184"/>
      <c r="DL36" s="184"/>
      <c r="DM36" s="184"/>
      <c r="DN36" s="184"/>
      <c r="DO36" s="184"/>
      <c r="DP36" s="184"/>
      <c r="DQ36" s="184"/>
      <c r="DR36" s="184"/>
      <c r="DS36" s="184"/>
      <c r="DT36" s="184"/>
      <c r="DU36" s="184"/>
      <c r="DV36" s="184"/>
      <c r="DW36" s="184"/>
      <c r="DX36" s="184"/>
      <c r="DY36" s="184"/>
      <c r="DZ36" s="185"/>
      <c r="EA36" s="191"/>
      <c r="EB36" s="174"/>
      <c r="EC36" s="174"/>
      <c r="ED36" s="174"/>
      <c r="EE36" s="174"/>
      <c r="EF36" s="174"/>
      <c r="EG36" s="174"/>
      <c r="EH36" s="174"/>
      <c r="EI36" s="174"/>
      <c r="EJ36" s="174"/>
      <c r="EK36" s="174"/>
      <c r="EL36" s="174"/>
      <c r="EM36" s="174"/>
      <c r="EN36" s="174"/>
      <c r="EO36" s="174"/>
      <c r="EP36" s="174"/>
      <c r="EQ36" s="174"/>
      <c r="ER36" s="175"/>
      <c r="ES36" s="191"/>
      <c r="ET36" s="174"/>
      <c r="EU36" s="174"/>
      <c r="EV36" s="174"/>
      <c r="EW36" s="174"/>
      <c r="EX36" s="174"/>
      <c r="EY36" s="174"/>
      <c r="EZ36" s="174"/>
      <c r="FA36" s="174"/>
      <c r="FB36" s="174"/>
      <c r="FC36" s="174"/>
      <c r="FD36" s="174"/>
      <c r="FE36" s="174"/>
      <c r="FF36" s="174"/>
      <c r="FG36" s="174"/>
      <c r="FH36" s="174"/>
      <c r="FI36" s="174"/>
      <c r="FJ36" s="175"/>
    </row>
    <row r="37" spans="1:166" ht="19.5" customHeight="1">
      <c r="A37" s="15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50"/>
      <c r="AM37" s="123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9"/>
      <c r="AY37" s="123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9"/>
      <c r="BK37" s="123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9"/>
      <c r="BW37" s="120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9"/>
      <c r="CI37" s="123" t="s">
        <v>68</v>
      </c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9"/>
      <c r="CU37" s="99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26"/>
      <c r="DI37" s="99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26"/>
      <c r="EA37" s="120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9"/>
      <c r="ES37" s="120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8"/>
      <c r="FF37" s="118"/>
      <c r="FG37" s="118"/>
      <c r="FH37" s="118"/>
      <c r="FI37" s="118"/>
      <c r="FJ37" s="119"/>
    </row>
    <row r="38" spans="1:166" ht="30" customHeight="1">
      <c r="A38" s="19"/>
      <c r="B38" s="205" t="s">
        <v>168</v>
      </c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6"/>
      <c r="AM38" s="186" t="s">
        <v>46</v>
      </c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8"/>
      <c r="AY38" s="186" t="s">
        <v>46</v>
      </c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8"/>
      <c r="BK38" s="186" t="s">
        <v>46</v>
      </c>
      <c r="BL38" s="187"/>
      <c r="BM38" s="187"/>
      <c r="BN38" s="187"/>
      <c r="BO38" s="187"/>
      <c r="BP38" s="187"/>
      <c r="BQ38" s="187"/>
      <c r="BR38" s="187"/>
      <c r="BS38" s="187"/>
      <c r="BT38" s="187"/>
      <c r="BU38" s="187"/>
      <c r="BV38" s="188"/>
      <c r="BW38" s="179" t="s">
        <v>46</v>
      </c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1"/>
      <c r="CI38" s="186" t="s">
        <v>69</v>
      </c>
      <c r="CJ38" s="187"/>
      <c r="CK38" s="187"/>
      <c r="CL38" s="187"/>
      <c r="CM38" s="187"/>
      <c r="CN38" s="187"/>
      <c r="CO38" s="187"/>
      <c r="CP38" s="187"/>
      <c r="CQ38" s="187"/>
      <c r="CR38" s="187"/>
      <c r="CS38" s="187"/>
      <c r="CT38" s="188"/>
      <c r="CU38" s="101">
        <f>SUM(CU39:DH41)</f>
        <v>8400</v>
      </c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3"/>
      <c r="DI38" s="176">
        <f>SUM(DI39:DZ41)</f>
        <v>8400</v>
      </c>
      <c r="DJ38" s="177"/>
      <c r="DK38" s="177"/>
      <c r="DL38" s="177"/>
      <c r="DM38" s="177"/>
      <c r="DN38" s="177"/>
      <c r="DO38" s="177"/>
      <c r="DP38" s="177"/>
      <c r="DQ38" s="177"/>
      <c r="DR38" s="177"/>
      <c r="DS38" s="177"/>
      <c r="DT38" s="177"/>
      <c r="DU38" s="177"/>
      <c r="DV38" s="177"/>
      <c r="DW38" s="177"/>
      <c r="DX38" s="177"/>
      <c r="DY38" s="177"/>
      <c r="DZ38" s="178"/>
      <c r="EA38" s="179">
        <f>SUM(EA39:ER41)</f>
        <v>0</v>
      </c>
      <c r="EB38" s="180"/>
      <c r="EC38" s="180"/>
      <c r="ED38" s="180"/>
      <c r="EE38" s="180"/>
      <c r="EF38" s="180"/>
      <c r="EG38" s="180"/>
      <c r="EH38" s="180"/>
      <c r="EI38" s="180"/>
      <c r="EJ38" s="180"/>
      <c r="EK38" s="180"/>
      <c r="EL38" s="180"/>
      <c r="EM38" s="180"/>
      <c r="EN38" s="180"/>
      <c r="EO38" s="180"/>
      <c r="EP38" s="180"/>
      <c r="EQ38" s="180"/>
      <c r="ER38" s="181"/>
      <c r="ES38" s="179">
        <f>SUM(ES39:FJ41)</f>
        <v>0</v>
      </c>
      <c r="ET38" s="180"/>
      <c r="EU38" s="180"/>
      <c r="EV38" s="180"/>
      <c r="EW38" s="180"/>
      <c r="EX38" s="180"/>
      <c r="EY38" s="180"/>
      <c r="EZ38" s="180"/>
      <c r="FA38" s="180"/>
      <c r="FB38" s="180"/>
      <c r="FC38" s="180"/>
      <c r="FD38" s="180"/>
      <c r="FE38" s="180"/>
      <c r="FF38" s="180"/>
      <c r="FG38" s="180"/>
      <c r="FH38" s="180"/>
      <c r="FI38" s="180"/>
      <c r="FJ38" s="181"/>
    </row>
    <row r="39" spans="1:166" ht="33.75" customHeight="1">
      <c r="A39" s="236" t="s">
        <v>223</v>
      </c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8"/>
      <c r="AM39" s="123" t="s">
        <v>166</v>
      </c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9"/>
      <c r="AY39" s="123" t="s">
        <v>220</v>
      </c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9"/>
      <c r="BK39" s="123" t="s">
        <v>221</v>
      </c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9"/>
      <c r="BW39" s="120">
        <v>612</v>
      </c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9"/>
      <c r="CI39" s="123" t="s">
        <v>69</v>
      </c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9"/>
      <c r="CU39" s="99">
        <f>DI39</f>
        <v>8400</v>
      </c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5"/>
      <c r="DI39" s="99">
        <v>8400</v>
      </c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26"/>
      <c r="EA39" s="120"/>
      <c r="EB39" s="118"/>
      <c r="EC39" s="118"/>
      <c r="ED39" s="118"/>
      <c r="EE39" s="118"/>
      <c r="EF39" s="118"/>
      <c r="EG39" s="118"/>
      <c r="EH39" s="118"/>
      <c r="EI39" s="118"/>
      <c r="EJ39" s="118"/>
      <c r="EK39" s="118"/>
      <c r="EL39" s="118"/>
      <c r="EM39" s="118"/>
      <c r="EN39" s="118"/>
      <c r="EO39" s="118"/>
      <c r="EP39" s="118"/>
      <c r="EQ39" s="118"/>
      <c r="ER39" s="119"/>
      <c r="ES39" s="120"/>
      <c r="ET39" s="118"/>
      <c r="EU39" s="118"/>
      <c r="EV39" s="118"/>
      <c r="EW39" s="118"/>
      <c r="EX39" s="118"/>
      <c r="EY39" s="118"/>
      <c r="EZ39" s="118"/>
      <c r="FA39" s="118"/>
      <c r="FB39" s="118"/>
      <c r="FC39" s="118"/>
      <c r="FD39" s="118"/>
      <c r="FE39" s="118"/>
      <c r="FF39" s="118"/>
      <c r="FG39" s="118"/>
      <c r="FH39" s="118"/>
      <c r="FI39" s="118"/>
      <c r="FJ39" s="119"/>
    </row>
    <row r="40" spans="1:166" ht="15.75">
      <c r="A40" s="15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50"/>
      <c r="AM40" s="123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9"/>
      <c r="AY40" s="123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9"/>
      <c r="BK40" s="123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9"/>
      <c r="BW40" s="120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9"/>
      <c r="CI40" s="123" t="s">
        <v>69</v>
      </c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9"/>
      <c r="CU40" s="99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5"/>
      <c r="DI40" s="99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26"/>
      <c r="EA40" s="120"/>
      <c r="EB40" s="118"/>
      <c r="EC40" s="118"/>
      <c r="ED40" s="118"/>
      <c r="EE40" s="118"/>
      <c r="EF40" s="118"/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9"/>
      <c r="ES40" s="120"/>
      <c r="ET40" s="118"/>
      <c r="EU40" s="118"/>
      <c r="EV40" s="118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  <c r="FH40" s="118"/>
      <c r="FI40" s="118"/>
      <c r="FJ40" s="119"/>
    </row>
    <row r="41" spans="1:166" ht="16.5" customHeight="1">
      <c r="A41" s="15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50"/>
      <c r="AM41" s="123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5"/>
      <c r="AY41" s="123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5"/>
      <c r="BK41" s="123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5"/>
      <c r="BW41" s="120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2"/>
      <c r="CI41" s="123" t="s">
        <v>69</v>
      </c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5"/>
      <c r="CU41" s="99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5"/>
      <c r="DI41" s="99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5"/>
      <c r="EA41" s="120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2"/>
      <c r="ES41" s="120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2"/>
    </row>
    <row r="42" spans="1:166" ht="30" customHeight="1">
      <c r="A42" s="141" t="s">
        <v>169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1"/>
      <c r="AM42" s="132" t="s">
        <v>46</v>
      </c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90"/>
      <c r="AY42" s="132" t="s">
        <v>46</v>
      </c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90"/>
      <c r="BK42" s="132" t="s">
        <v>46</v>
      </c>
      <c r="BL42" s="189"/>
      <c r="BM42" s="189"/>
      <c r="BN42" s="189"/>
      <c r="BO42" s="189"/>
      <c r="BP42" s="189"/>
      <c r="BQ42" s="189"/>
      <c r="BR42" s="189"/>
      <c r="BS42" s="189"/>
      <c r="BT42" s="189"/>
      <c r="BU42" s="189"/>
      <c r="BV42" s="190"/>
      <c r="BW42" s="85" t="s">
        <v>46</v>
      </c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7"/>
      <c r="CI42" s="132" t="s">
        <v>70</v>
      </c>
      <c r="CJ42" s="189"/>
      <c r="CK42" s="189"/>
      <c r="CL42" s="189"/>
      <c r="CM42" s="189"/>
      <c r="CN42" s="189"/>
      <c r="CO42" s="189"/>
      <c r="CP42" s="189"/>
      <c r="CQ42" s="189"/>
      <c r="CR42" s="189"/>
      <c r="CS42" s="189"/>
      <c r="CT42" s="190"/>
      <c r="CU42" s="101">
        <f>SUM(CU43:DH45)</f>
        <v>1459</v>
      </c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3"/>
      <c r="DI42" s="101">
        <f>SUM(DI43:DZ45)</f>
        <v>1459</v>
      </c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3"/>
      <c r="EA42" s="85">
        <f>SUM(EA43:ER45)</f>
        <v>0</v>
      </c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7"/>
      <c r="ES42" s="85">
        <f>SUM(ES43:FJ45)</f>
        <v>0</v>
      </c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7"/>
    </row>
    <row r="43" spans="1:166" ht="31.5" customHeight="1">
      <c r="A43" s="163" t="s">
        <v>195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70"/>
      <c r="AM43" s="123" t="s">
        <v>166</v>
      </c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4"/>
      <c r="AY43" s="123" t="s">
        <v>166</v>
      </c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4"/>
      <c r="BK43" s="173" t="s">
        <v>211</v>
      </c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5"/>
      <c r="BW43" s="120">
        <v>612</v>
      </c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4"/>
      <c r="CI43" s="123" t="s">
        <v>70</v>
      </c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4"/>
      <c r="CU43" s="99">
        <f>SUM(DI43:FJ43)</f>
        <v>1459</v>
      </c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5"/>
      <c r="DI43" s="99">
        <f>2245.61-786.61</f>
        <v>1459</v>
      </c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8"/>
      <c r="EA43" s="120"/>
      <c r="EB43" s="133"/>
      <c r="EC43" s="133"/>
      <c r="ED43" s="133"/>
      <c r="EE43" s="133"/>
      <c r="EF43" s="133"/>
      <c r="EG43" s="133"/>
      <c r="EH43" s="133"/>
      <c r="EI43" s="133"/>
      <c r="EJ43" s="133"/>
      <c r="EK43" s="133"/>
      <c r="EL43" s="133"/>
      <c r="EM43" s="133"/>
      <c r="EN43" s="133"/>
      <c r="EO43" s="133"/>
      <c r="EP43" s="133"/>
      <c r="EQ43" s="133"/>
      <c r="ER43" s="134"/>
      <c r="ES43" s="120"/>
      <c r="ET43" s="133"/>
      <c r="EU43" s="133"/>
      <c r="EV43" s="133"/>
      <c r="EW43" s="133"/>
      <c r="EX43" s="133"/>
      <c r="EY43" s="133"/>
      <c r="EZ43" s="133"/>
      <c r="FA43" s="133"/>
      <c r="FB43" s="133"/>
      <c r="FC43" s="133"/>
      <c r="FD43" s="133"/>
      <c r="FE43" s="133"/>
      <c r="FF43" s="133"/>
      <c r="FG43" s="133"/>
      <c r="FH43" s="133"/>
      <c r="FI43" s="133"/>
      <c r="FJ43" s="134"/>
    </row>
    <row r="44" spans="1:166" ht="18" customHeight="1">
      <c r="A44" s="159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2"/>
      <c r="AM44" s="12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4"/>
      <c r="AY44" s="12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4"/>
      <c r="BK44" s="12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4"/>
      <c r="BW44" s="120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4"/>
      <c r="CI44" s="123" t="s">
        <v>70</v>
      </c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4"/>
      <c r="CU44" s="99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5"/>
      <c r="DI44" s="99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8"/>
      <c r="EA44" s="120"/>
      <c r="EB44" s="133"/>
      <c r="EC44" s="133"/>
      <c r="ED44" s="133"/>
      <c r="EE44" s="133"/>
      <c r="EF44" s="133"/>
      <c r="EG44" s="133"/>
      <c r="EH44" s="133"/>
      <c r="EI44" s="133"/>
      <c r="EJ44" s="133"/>
      <c r="EK44" s="133"/>
      <c r="EL44" s="133"/>
      <c r="EM44" s="133"/>
      <c r="EN44" s="133"/>
      <c r="EO44" s="133"/>
      <c r="EP44" s="133"/>
      <c r="EQ44" s="133"/>
      <c r="ER44" s="134"/>
      <c r="ES44" s="120"/>
      <c r="ET44" s="133"/>
      <c r="EU44" s="133"/>
      <c r="EV44" s="133"/>
      <c r="EW44" s="133"/>
      <c r="EX44" s="133"/>
      <c r="EY44" s="133"/>
      <c r="EZ44" s="133"/>
      <c r="FA44" s="133"/>
      <c r="FB44" s="133"/>
      <c r="FC44" s="133"/>
      <c r="FD44" s="133"/>
      <c r="FE44" s="133"/>
      <c r="FF44" s="133"/>
      <c r="FG44" s="133"/>
      <c r="FH44" s="133"/>
      <c r="FI44" s="133"/>
      <c r="FJ44" s="134"/>
    </row>
    <row r="45" spans="1:166" ht="17.25" customHeight="1">
      <c r="A45" s="159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1"/>
      <c r="AM45" s="123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9"/>
      <c r="AY45" s="123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9"/>
      <c r="BK45" s="123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9"/>
      <c r="BW45" s="120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9"/>
      <c r="CI45" s="123" t="s">
        <v>70</v>
      </c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9"/>
      <c r="CU45" s="99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26"/>
      <c r="DI45" s="99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26"/>
      <c r="EA45" s="120"/>
      <c r="EB45" s="118"/>
      <c r="EC45" s="118"/>
      <c r="ED45" s="118"/>
      <c r="EE45" s="118"/>
      <c r="EF45" s="118"/>
      <c r="EG45" s="118"/>
      <c r="EH45" s="118"/>
      <c r="EI45" s="118"/>
      <c r="EJ45" s="118"/>
      <c r="EK45" s="118"/>
      <c r="EL45" s="118"/>
      <c r="EM45" s="118"/>
      <c r="EN45" s="118"/>
      <c r="EO45" s="118"/>
      <c r="EP45" s="118"/>
      <c r="EQ45" s="118"/>
      <c r="ER45" s="119"/>
      <c r="ES45" s="120"/>
      <c r="ET45" s="118"/>
      <c r="EU45" s="118"/>
      <c r="EV45" s="118"/>
      <c r="EW45" s="118"/>
      <c r="EX45" s="118"/>
      <c r="EY45" s="118"/>
      <c r="EZ45" s="118"/>
      <c r="FA45" s="118"/>
      <c r="FB45" s="118"/>
      <c r="FC45" s="118"/>
      <c r="FD45" s="118"/>
      <c r="FE45" s="118"/>
      <c r="FF45" s="118"/>
      <c r="FG45" s="118"/>
      <c r="FH45" s="118"/>
      <c r="FI45" s="118"/>
      <c r="FJ45" s="119"/>
    </row>
    <row r="46" spans="1:166" ht="19.5" customHeight="1">
      <c r="A46" s="166" t="s">
        <v>170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8"/>
      <c r="AM46" s="132" t="s">
        <v>46</v>
      </c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90"/>
      <c r="AY46" s="132" t="s">
        <v>46</v>
      </c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90"/>
      <c r="BK46" s="132" t="s">
        <v>46</v>
      </c>
      <c r="BL46" s="189"/>
      <c r="BM46" s="189"/>
      <c r="BN46" s="189"/>
      <c r="BO46" s="189"/>
      <c r="BP46" s="189"/>
      <c r="BQ46" s="189"/>
      <c r="BR46" s="189"/>
      <c r="BS46" s="189"/>
      <c r="BT46" s="189"/>
      <c r="BU46" s="189"/>
      <c r="BV46" s="190"/>
      <c r="BW46" s="85" t="s">
        <v>46</v>
      </c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7"/>
      <c r="CI46" s="132" t="s">
        <v>71</v>
      </c>
      <c r="CJ46" s="189"/>
      <c r="CK46" s="189"/>
      <c r="CL46" s="189"/>
      <c r="CM46" s="189"/>
      <c r="CN46" s="189"/>
      <c r="CO46" s="189"/>
      <c r="CP46" s="189"/>
      <c r="CQ46" s="189"/>
      <c r="CR46" s="189"/>
      <c r="CS46" s="189"/>
      <c r="CT46" s="190"/>
      <c r="CU46" s="101">
        <f>SUM(CU49:DH49)</f>
        <v>0</v>
      </c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3"/>
      <c r="DI46" s="101">
        <f>SUM(DI49:DZ49)</f>
        <v>0</v>
      </c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3"/>
      <c r="EA46" s="85">
        <f>SUM(EA49:ER49)</f>
        <v>0</v>
      </c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7"/>
      <c r="ES46" s="85">
        <f>SUM(ES49:FJ49)</f>
        <v>0</v>
      </c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7"/>
    </row>
    <row r="47" spans="1:166" ht="12.75" customHeight="1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6"/>
      <c r="AM47" s="41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3"/>
      <c r="AY47" s="41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3"/>
      <c r="BK47" s="41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3"/>
      <c r="BW47" s="38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40"/>
      <c r="CI47" s="123" t="s">
        <v>71</v>
      </c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5"/>
      <c r="CU47" s="47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9"/>
      <c r="DI47" s="47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9"/>
      <c r="EA47" s="38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40"/>
      <c r="ES47" s="38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40"/>
    </row>
    <row r="48" spans="1:166" ht="12.75" customHeight="1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6"/>
      <c r="AM48" s="41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3"/>
      <c r="AY48" s="41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3"/>
      <c r="BK48" s="41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3"/>
      <c r="BW48" s="38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40"/>
      <c r="CI48" s="123" t="s">
        <v>71</v>
      </c>
      <c r="CJ48" s="124"/>
      <c r="CK48" s="124"/>
      <c r="CL48" s="124"/>
      <c r="CM48" s="124"/>
      <c r="CN48" s="124"/>
      <c r="CO48" s="124"/>
      <c r="CP48" s="124"/>
      <c r="CQ48" s="124"/>
      <c r="CR48" s="124"/>
      <c r="CS48" s="124"/>
      <c r="CT48" s="125"/>
      <c r="CU48" s="47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9"/>
      <c r="DI48" s="47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9"/>
      <c r="EA48" s="38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40"/>
      <c r="ES48" s="38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40"/>
    </row>
    <row r="49" spans="1:166" ht="15.75">
      <c r="A49" s="159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50"/>
      <c r="AM49" s="123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9"/>
      <c r="AY49" s="123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9"/>
      <c r="BK49" s="123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9"/>
      <c r="BW49" s="120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9"/>
      <c r="CI49" s="123" t="s">
        <v>71</v>
      </c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9"/>
      <c r="CU49" s="99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26"/>
      <c r="DI49" s="99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26"/>
      <c r="EA49" s="120"/>
      <c r="EB49" s="118"/>
      <c r="EC49" s="118"/>
      <c r="ED49" s="118"/>
      <c r="EE49" s="118"/>
      <c r="EF49" s="118"/>
      <c r="EG49" s="118"/>
      <c r="EH49" s="118"/>
      <c r="EI49" s="118"/>
      <c r="EJ49" s="118"/>
      <c r="EK49" s="118"/>
      <c r="EL49" s="118"/>
      <c r="EM49" s="118"/>
      <c r="EN49" s="118"/>
      <c r="EO49" s="118"/>
      <c r="EP49" s="118"/>
      <c r="EQ49" s="118"/>
      <c r="ER49" s="119"/>
      <c r="ES49" s="120"/>
      <c r="ET49" s="118"/>
      <c r="EU49" s="118"/>
      <c r="EV49" s="118"/>
      <c r="EW49" s="118"/>
      <c r="EX49" s="118"/>
      <c r="EY49" s="118"/>
      <c r="EZ49" s="118"/>
      <c r="FA49" s="118"/>
      <c r="FB49" s="118"/>
      <c r="FC49" s="118"/>
      <c r="FD49" s="118"/>
      <c r="FE49" s="118"/>
      <c r="FF49" s="118"/>
      <c r="FG49" s="118"/>
      <c r="FH49" s="118"/>
      <c r="FI49" s="118"/>
      <c r="FJ49" s="119"/>
    </row>
    <row r="50" spans="1:166" ht="33" customHeight="1">
      <c r="A50" s="160" t="s">
        <v>171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2"/>
      <c r="AM50" s="132" t="s">
        <v>46</v>
      </c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7"/>
      <c r="AY50" s="132" t="s">
        <v>46</v>
      </c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7"/>
      <c r="BK50" s="132" t="s">
        <v>46</v>
      </c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7"/>
      <c r="BW50" s="85" t="s">
        <v>46</v>
      </c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7"/>
      <c r="CI50" s="132" t="s">
        <v>72</v>
      </c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7"/>
      <c r="CU50" s="101">
        <f>SUM(CU51:DH53)</f>
        <v>23520</v>
      </c>
      <c r="CV50" s="157"/>
      <c r="CW50" s="157"/>
      <c r="CX50" s="157"/>
      <c r="CY50" s="157"/>
      <c r="CZ50" s="157"/>
      <c r="DA50" s="157"/>
      <c r="DB50" s="157"/>
      <c r="DC50" s="157"/>
      <c r="DD50" s="157"/>
      <c r="DE50" s="157"/>
      <c r="DF50" s="157"/>
      <c r="DG50" s="157"/>
      <c r="DH50" s="158"/>
      <c r="DI50" s="101">
        <f>SUM(DI51:DZ53)</f>
        <v>23520</v>
      </c>
      <c r="DJ50" s="157"/>
      <c r="DK50" s="157"/>
      <c r="DL50" s="157"/>
      <c r="DM50" s="157"/>
      <c r="DN50" s="157"/>
      <c r="DO50" s="157"/>
      <c r="DP50" s="157"/>
      <c r="DQ50" s="157"/>
      <c r="DR50" s="157"/>
      <c r="DS50" s="157"/>
      <c r="DT50" s="157"/>
      <c r="DU50" s="157"/>
      <c r="DV50" s="157"/>
      <c r="DW50" s="157"/>
      <c r="DX50" s="157"/>
      <c r="DY50" s="157"/>
      <c r="DZ50" s="158"/>
      <c r="EA50" s="85">
        <f>SUM(EA51:ER53)</f>
        <v>0</v>
      </c>
      <c r="EB50" s="146"/>
      <c r="EC50" s="146"/>
      <c r="ED50" s="146"/>
      <c r="EE50" s="146"/>
      <c r="EF50" s="146"/>
      <c r="EG50" s="146"/>
      <c r="EH50" s="146"/>
      <c r="EI50" s="146"/>
      <c r="EJ50" s="146"/>
      <c r="EK50" s="146"/>
      <c r="EL50" s="146"/>
      <c r="EM50" s="146"/>
      <c r="EN50" s="146"/>
      <c r="EO50" s="146"/>
      <c r="EP50" s="146"/>
      <c r="EQ50" s="146"/>
      <c r="ER50" s="147"/>
      <c r="ES50" s="85">
        <f>SUM(ES51:FJ53)</f>
        <v>0</v>
      </c>
      <c r="ET50" s="146"/>
      <c r="EU50" s="146"/>
      <c r="EV50" s="146"/>
      <c r="EW50" s="146"/>
      <c r="EX50" s="146"/>
      <c r="EY50" s="146"/>
      <c r="EZ50" s="146"/>
      <c r="FA50" s="146"/>
      <c r="FB50" s="146"/>
      <c r="FC50" s="146"/>
      <c r="FD50" s="146"/>
      <c r="FE50" s="146"/>
      <c r="FF50" s="146"/>
      <c r="FG50" s="146"/>
      <c r="FH50" s="146"/>
      <c r="FI50" s="146"/>
      <c r="FJ50" s="147"/>
    </row>
    <row r="51" spans="1:166" ht="29.25" customHeight="1">
      <c r="A51" s="236" t="s">
        <v>223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8"/>
      <c r="AM51" s="123" t="s">
        <v>166</v>
      </c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9"/>
      <c r="AY51" s="123" t="s">
        <v>220</v>
      </c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9"/>
      <c r="BK51" s="123" t="s">
        <v>221</v>
      </c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9"/>
      <c r="BW51" s="120">
        <v>612</v>
      </c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9"/>
      <c r="CI51" s="123" t="s">
        <v>72</v>
      </c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9"/>
      <c r="CU51" s="99">
        <f>DI51</f>
        <v>23520</v>
      </c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26"/>
      <c r="DI51" s="99">
        <v>23520</v>
      </c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26"/>
      <c r="EA51" s="120"/>
      <c r="EB51" s="118"/>
      <c r="EC51" s="118"/>
      <c r="ED51" s="118"/>
      <c r="EE51" s="118"/>
      <c r="EF51" s="118"/>
      <c r="EG51" s="118"/>
      <c r="EH51" s="118"/>
      <c r="EI51" s="118"/>
      <c r="EJ51" s="118"/>
      <c r="EK51" s="118"/>
      <c r="EL51" s="118"/>
      <c r="EM51" s="118"/>
      <c r="EN51" s="118"/>
      <c r="EO51" s="118"/>
      <c r="EP51" s="118"/>
      <c r="EQ51" s="118"/>
      <c r="ER51" s="119"/>
      <c r="ES51" s="120"/>
      <c r="ET51" s="118"/>
      <c r="EU51" s="118"/>
      <c r="EV51" s="118"/>
      <c r="EW51" s="118"/>
      <c r="EX51" s="118"/>
      <c r="EY51" s="118"/>
      <c r="EZ51" s="118"/>
      <c r="FA51" s="118"/>
      <c r="FB51" s="118"/>
      <c r="FC51" s="118"/>
      <c r="FD51" s="118"/>
      <c r="FE51" s="118"/>
      <c r="FF51" s="118"/>
      <c r="FG51" s="118"/>
      <c r="FH51" s="118"/>
      <c r="FI51" s="118"/>
      <c r="FJ51" s="119"/>
    </row>
    <row r="52" spans="1:166" ht="15.75">
      <c r="A52" s="159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50"/>
      <c r="AM52" s="123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9"/>
      <c r="AY52" s="123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9"/>
      <c r="BK52" s="123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9"/>
      <c r="BW52" s="120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9"/>
      <c r="CI52" s="123" t="s">
        <v>72</v>
      </c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9"/>
      <c r="CU52" s="99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26"/>
      <c r="DI52" s="99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26"/>
      <c r="EA52" s="120"/>
      <c r="EB52" s="118"/>
      <c r="EC52" s="118"/>
      <c r="ED52" s="118"/>
      <c r="EE52" s="118"/>
      <c r="EF52" s="118"/>
      <c r="EG52" s="118"/>
      <c r="EH52" s="118"/>
      <c r="EI52" s="118"/>
      <c r="EJ52" s="118"/>
      <c r="EK52" s="118"/>
      <c r="EL52" s="118"/>
      <c r="EM52" s="118"/>
      <c r="EN52" s="118"/>
      <c r="EO52" s="118"/>
      <c r="EP52" s="118"/>
      <c r="EQ52" s="118"/>
      <c r="ER52" s="119"/>
      <c r="ES52" s="120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/>
      <c r="FF52" s="118"/>
      <c r="FG52" s="118"/>
      <c r="FH52" s="118"/>
      <c r="FI52" s="118"/>
      <c r="FJ52" s="119"/>
    </row>
    <row r="53" spans="1:166" ht="15.75" customHeight="1">
      <c r="A53" s="15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50"/>
      <c r="AM53" s="123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9"/>
      <c r="AY53" s="123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9"/>
      <c r="BK53" s="123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9"/>
      <c r="BW53" s="120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9"/>
      <c r="CI53" s="123" t="s">
        <v>72</v>
      </c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9"/>
      <c r="CU53" s="99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26"/>
      <c r="DI53" s="99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26"/>
      <c r="EA53" s="120"/>
      <c r="EB53" s="118"/>
      <c r="EC53" s="118"/>
      <c r="ED53" s="118"/>
      <c r="EE53" s="118"/>
      <c r="EF53" s="118"/>
      <c r="EG53" s="118"/>
      <c r="EH53" s="118"/>
      <c r="EI53" s="118"/>
      <c r="EJ53" s="118"/>
      <c r="EK53" s="118"/>
      <c r="EL53" s="118"/>
      <c r="EM53" s="118"/>
      <c r="EN53" s="118"/>
      <c r="EO53" s="118"/>
      <c r="EP53" s="118"/>
      <c r="EQ53" s="118"/>
      <c r="ER53" s="119"/>
      <c r="ES53" s="120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/>
      <c r="FF53" s="118"/>
      <c r="FG53" s="118"/>
      <c r="FH53" s="118"/>
      <c r="FI53" s="118"/>
      <c r="FJ53" s="119"/>
    </row>
    <row r="54" spans="1:166" ht="30" customHeight="1">
      <c r="A54" s="151" t="s">
        <v>172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3"/>
      <c r="AM54" s="132" t="s">
        <v>46</v>
      </c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90"/>
      <c r="AY54" s="132" t="s">
        <v>46</v>
      </c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90"/>
      <c r="BK54" s="132" t="s">
        <v>46</v>
      </c>
      <c r="BL54" s="189"/>
      <c r="BM54" s="189"/>
      <c r="BN54" s="189"/>
      <c r="BO54" s="189"/>
      <c r="BP54" s="189"/>
      <c r="BQ54" s="189"/>
      <c r="BR54" s="189"/>
      <c r="BS54" s="189"/>
      <c r="BT54" s="189"/>
      <c r="BU54" s="189"/>
      <c r="BV54" s="190"/>
      <c r="BW54" s="85" t="s">
        <v>46</v>
      </c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7"/>
      <c r="CI54" s="132" t="s">
        <v>73</v>
      </c>
      <c r="CJ54" s="189"/>
      <c r="CK54" s="189"/>
      <c r="CL54" s="189"/>
      <c r="CM54" s="189"/>
      <c r="CN54" s="189"/>
      <c r="CO54" s="189"/>
      <c r="CP54" s="189"/>
      <c r="CQ54" s="189"/>
      <c r="CR54" s="189"/>
      <c r="CS54" s="189"/>
      <c r="CT54" s="190"/>
      <c r="CU54" s="101">
        <f>SUM(CU55:DH57)</f>
        <v>0</v>
      </c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3"/>
      <c r="DI54" s="101">
        <f>SUM(DI55:DZ57)</f>
        <v>0</v>
      </c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2"/>
      <c r="DX54" s="102"/>
      <c r="DY54" s="102"/>
      <c r="DZ54" s="103"/>
      <c r="EA54" s="85">
        <f>SUM(EA55:ER57)</f>
        <v>0</v>
      </c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7"/>
      <c r="ES54" s="85">
        <f>SUM(ES55:FJ57)</f>
        <v>0</v>
      </c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7"/>
    </row>
    <row r="55" spans="1:166" ht="16.5" customHeight="1">
      <c r="A55" s="129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1"/>
      <c r="AM55" s="123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9"/>
      <c r="AY55" s="123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9"/>
      <c r="BK55" s="123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9"/>
      <c r="BW55" s="120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9"/>
      <c r="CI55" s="123" t="s">
        <v>73</v>
      </c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9"/>
      <c r="CU55" s="99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26"/>
      <c r="DI55" s="99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100"/>
      <c r="DY55" s="100"/>
      <c r="DZ55" s="126"/>
      <c r="EA55" s="120"/>
      <c r="EB55" s="118"/>
      <c r="EC55" s="118"/>
      <c r="ED55" s="118"/>
      <c r="EE55" s="118"/>
      <c r="EF55" s="118"/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8"/>
      <c r="ER55" s="119"/>
      <c r="ES55" s="120"/>
      <c r="ET55" s="118"/>
      <c r="EU55" s="118"/>
      <c r="EV55" s="118"/>
      <c r="EW55" s="118"/>
      <c r="EX55" s="118"/>
      <c r="EY55" s="118"/>
      <c r="EZ55" s="118"/>
      <c r="FA55" s="118"/>
      <c r="FB55" s="118"/>
      <c r="FC55" s="118"/>
      <c r="FD55" s="118"/>
      <c r="FE55" s="118"/>
      <c r="FF55" s="118"/>
      <c r="FG55" s="118"/>
      <c r="FH55" s="118"/>
      <c r="FI55" s="118"/>
      <c r="FJ55" s="119"/>
    </row>
    <row r="56" spans="1:166" ht="15.75" customHeight="1">
      <c r="A56" s="154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6"/>
      <c r="AM56" s="123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35"/>
      <c r="AY56" s="123"/>
      <c r="AZ56" s="124"/>
      <c r="BA56" s="124"/>
      <c r="BB56" s="124"/>
      <c r="BC56" s="124"/>
      <c r="BD56" s="124"/>
      <c r="BE56" s="124"/>
      <c r="BF56" s="124"/>
      <c r="BG56" s="124"/>
      <c r="BH56" s="124"/>
      <c r="BI56" s="34"/>
      <c r="BJ56" s="35"/>
      <c r="BK56" s="123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5"/>
      <c r="BW56" s="120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2"/>
      <c r="CI56" s="123" t="s">
        <v>73</v>
      </c>
      <c r="CJ56" s="124"/>
      <c r="CK56" s="124"/>
      <c r="CL56" s="124"/>
      <c r="CM56" s="124"/>
      <c r="CN56" s="124"/>
      <c r="CO56" s="124"/>
      <c r="CP56" s="124"/>
      <c r="CQ56" s="124"/>
      <c r="CR56" s="124"/>
      <c r="CS56" s="124"/>
      <c r="CT56" s="125"/>
      <c r="CU56" s="99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26"/>
      <c r="DI56" s="99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26"/>
      <c r="EA56" s="120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2"/>
      <c r="ES56" s="120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2"/>
    </row>
    <row r="57" spans="1:166" ht="18" customHeight="1">
      <c r="A57" s="129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1"/>
      <c r="AM57" s="123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9"/>
      <c r="AY57" s="123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9"/>
      <c r="BK57" s="123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9"/>
      <c r="BW57" s="120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9"/>
      <c r="CI57" s="123" t="s">
        <v>73</v>
      </c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9"/>
      <c r="CU57" s="99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26"/>
      <c r="DI57" s="99"/>
      <c r="DJ57" s="100"/>
      <c r="DK57" s="100"/>
      <c r="DL57" s="100"/>
      <c r="DM57" s="100"/>
      <c r="DN57" s="100"/>
      <c r="DO57" s="100"/>
      <c r="DP57" s="100"/>
      <c r="DQ57" s="100"/>
      <c r="DR57" s="100"/>
      <c r="DS57" s="100"/>
      <c r="DT57" s="100"/>
      <c r="DU57" s="100"/>
      <c r="DV57" s="100"/>
      <c r="DW57" s="100"/>
      <c r="DX57" s="100"/>
      <c r="DY57" s="100"/>
      <c r="DZ57" s="126"/>
      <c r="EA57" s="120"/>
      <c r="EB57" s="118"/>
      <c r="EC57" s="118"/>
      <c r="ED57" s="118"/>
      <c r="EE57" s="118"/>
      <c r="EF57" s="118"/>
      <c r="EG57" s="118"/>
      <c r="EH57" s="118"/>
      <c r="EI57" s="118"/>
      <c r="EJ57" s="118"/>
      <c r="EK57" s="118"/>
      <c r="EL57" s="118"/>
      <c r="EM57" s="118"/>
      <c r="EN57" s="118"/>
      <c r="EO57" s="118"/>
      <c r="EP57" s="118"/>
      <c r="EQ57" s="118"/>
      <c r="ER57" s="119"/>
      <c r="ES57" s="120"/>
      <c r="ET57" s="118"/>
      <c r="EU57" s="118"/>
      <c r="EV57" s="118"/>
      <c r="EW57" s="118"/>
      <c r="EX57" s="118"/>
      <c r="EY57" s="118"/>
      <c r="EZ57" s="118"/>
      <c r="FA57" s="118"/>
      <c r="FB57" s="118"/>
      <c r="FC57" s="118"/>
      <c r="FD57" s="118"/>
      <c r="FE57" s="118"/>
      <c r="FF57" s="118"/>
      <c r="FG57" s="118"/>
      <c r="FH57" s="118"/>
      <c r="FI57" s="118"/>
      <c r="FJ57" s="119"/>
    </row>
    <row r="58" spans="1:166" ht="36.75" customHeight="1">
      <c r="A58" s="141" t="s">
        <v>173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5"/>
      <c r="AM58" s="132" t="s">
        <v>46</v>
      </c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9"/>
      <c r="AY58" s="132" t="s">
        <v>46</v>
      </c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9"/>
      <c r="BK58" s="132" t="s">
        <v>46</v>
      </c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9"/>
      <c r="BW58" s="85" t="s">
        <v>46</v>
      </c>
      <c r="BX58" s="118"/>
      <c r="BY58" s="118"/>
      <c r="BZ58" s="118"/>
      <c r="CA58" s="118"/>
      <c r="CB58" s="118"/>
      <c r="CC58" s="118"/>
      <c r="CD58" s="118"/>
      <c r="CE58" s="118"/>
      <c r="CF58" s="118"/>
      <c r="CG58" s="118"/>
      <c r="CH58" s="119"/>
      <c r="CI58" s="132" t="s">
        <v>74</v>
      </c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7"/>
      <c r="CU58" s="101">
        <f>SUM(CU59:DH61)</f>
        <v>0</v>
      </c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0"/>
      <c r="DH58" s="126"/>
      <c r="DI58" s="101">
        <f>SUM(DI59:DZ61)</f>
        <v>0</v>
      </c>
      <c r="DJ58" s="100"/>
      <c r="DK58" s="100"/>
      <c r="DL58" s="100"/>
      <c r="DM58" s="100"/>
      <c r="DN58" s="100"/>
      <c r="DO58" s="100"/>
      <c r="DP58" s="100"/>
      <c r="DQ58" s="100"/>
      <c r="DR58" s="100"/>
      <c r="DS58" s="100"/>
      <c r="DT58" s="100"/>
      <c r="DU58" s="100"/>
      <c r="DV58" s="100"/>
      <c r="DW58" s="100"/>
      <c r="DX58" s="100"/>
      <c r="DY58" s="100"/>
      <c r="DZ58" s="126"/>
      <c r="EA58" s="85">
        <f>SUM(EA59:ER61)</f>
        <v>0</v>
      </c>
      <c r="EB58" s="118"/>
      <c r="EC58" s="118"/>
      <c r="ED58" s="118"/>
      <c r="EE58" s="118"/>
      <c r="EF58" s="118"/>
      <c r="EG58" s="118"/>
      <c r="EH58" s="118"/>
      <c r="EI58" s="118"/>
      <c r="EJ58" s="118"/>
      <c r="EK58" s="118"/>
      <c r="EL58" s="118"/>
      <c r="EM58" s="118"/>
      <c r="EN58" s="118"/>
      <c r="EO58" s="118"/>
      <c r="EP58" s="118"/>
      <c r="EQ58" s="118"/>
      <c r="ER58" s="119"/>
      <c r="ES58" s="85">
        <f>SUM(ES59:FJ61)</f>
        <v>0</v>
      </c>
      <c r="ET58" s="118"/>
      <c r="EU58" s="118"/>
      <c r="EV58" s="118"/>
      <c r="EW58" s="118"/>
      <c r="EX58" s="118"/>
      <c r="EY58" s="118"/>
      <c r="EZ58" s="118"/>
      <c r="FA58" s="118"/>
      <c r="FB58" s="118"/>
      <c r="FC58" s="118"/>
      <c r="FD58" s="118"/>
      <c r="FE58" s="118"/>
      <c r="FF58" s="118"/>
      <c r="FG58" s="118"/>
      <c r="FH58" s="118"/>
      <c r="FI58" s="118"/>
      <c r="FJ58" s="119"/>
    </row>
    <row r="59" spans="1:166" ht="15.75" customHeight="1">
      <c r="A59" s="148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50"/>
      <c r="AM59" s="123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9"/>
      <c r="AY59" s="123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9"/>
      <c r="BK59" s="123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9"/>
      <c r="BW59" s="120"/>
      <c r="BX59" s="118"/>
      <c r="BY59" s="118"/>
      <c r="BZ59" s="118"/>
      <c r="CA59" s="118"/>
      <c r="CB59" s="118"/>
      <c r="CC59" s="118"/>
      <c r="CD59" s="118"/>
      <c r="CE59" s="118"/>
      <c r="CF59" s="118"/>
      <c r="CG59" s="118"/>
      <c r="CH59" s="119"/>
      <c r="CI59" s="123" t="s">
        <v>74</v>
      </c>
      <c r="CJ59" s="118"/>
      <c r="CK59" s="118"/>
      <c r="CL59" s="118"/>
      <c r="CM59" s="118"/>
      <c r="CN59" s="118"/>
      <c r="CO59" s="118"/>
      <c r="CP59" s="118"/>
      <c r="CQ59" s="118"/>
      <c r="CR59" s="118"/>
      <c r="CS59" s="118"/>
      <c r="CT59" s="119"/>
      <c r="CU59" s="99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26"/>
      <c r="DI59" s="99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26"/>
      <c r="EA59" s="120"/>
      <c r="EB59" s="118"/>
      <c r="EC59" s="118"/>
      <c r="ED59" s="118"/>
      <c r="EE59" s="118"/>
      <c r="EF59" s="118"/>
      <c r="EG59" s="118"/>
      <c r="EH59" s="118"/>
      <c r="EI59" s="118"/>
      <c r="EJ59" s="118"/>
      <c r="EK59" s="118"/>
      <c r="EL59" s="118"/>
      <c r="EM59" s="118"/>
      <c r="EN59" s="118"/>
      <c r="EO59" s="118"/>
      <c r="EP59" s="118"/>
      <c r="EQ59" s="118"/>
      <c r="ER59" s="119"/>
      <c r="ES59" s="120"/>
      <c r="ET59" s="118"/>
      <c r="EU59" s="118"/>
      <c r="EV59" s="118"/>
      <c r="EW59" s="118"/>
      <c r="EX59" s="118"/>
      <c r="EY59" s="118"/>
      <c r="EZ59" s="118"/>
      <c r="FA59" s="118"/>
      <c r="FB59" s="118"/>
      <c r="FC59" s="118"/>
      <c r="FD59" s="118"/>
      <c r="FE59" s="118"/>
      <c r="FF59" s="118"/>
      <c r="FG59" s="118"/>
      <c r="FH59" s="118"/>
      <c r="FI59" s="118"/>
      <c r="FJ59" s="119"/>
    </row>
    <row r="60" spans="1:166" ht="15.75" customHeight="1">
      <c r="A60" s="148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50"/>
      <c r="AM60" s="123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9"/>
      <c r="AY60" s="123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9"/>
      <c r="BK60" s="123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9"/>
      <c r="BW60" s="120"/>
      <c r="BX60" s="118"/>
      <c r="BY60" s="118"/>
      <c r="BZ60" s="118"/>
      <c r="CA60" s="118"/>
      <c r="CB60" s="118"/>
      <c r="CC60" s="118"/>
      <c r="CD60" s="118"/>
      <c r="CE60" s="118"/>
      <c r="CF60" s="118"/>
      <c r="CG60" s="118"/>
      <c r="CH60" s="119"/>
      <c r="CI60" s="123" t="s">
        <v>74</v>
      </c>
      <c r="CJ60" s="118"/>
      <c r="CK60" s="118"/>
      <c r="CL60" s="118"/>
      <c r="CM60" s="118"/>
      <c r="CN60" s="118"/>
      <c r="CO60" s="118"/>
      <c r="CP60" s="118"/>
      <c r="CQ60" s="118"/>
      <c r="CR60" s="118"/>
      <c r="CS60" s="118"/>
      <c r="CT60" s="119"/>
      <c r="CU60" s="99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26"/>
      <c r="DI60" s="99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26"/>
      <c r="EA60" s="120"/>
      <c r="EB60" s="118"/>
      <c r="EC60" s="118"/>
      <c r="ED60" s="118"/>
      <c r="EE60" s="118"/>
      <c r="EF60" s="118"/>
      <c r="EG60" s="118"/>
      <c r="EH60" s="118"/>
      <c r="EI60" s="118"/>
      <c r="EJ60" s="118"/>
      <c r="EK60" s="118"/>
      <c r="EL60" s="118"/>
      <c r="EM60" s="118"/>
      <c r="EN60" s="118"/>
      <c r="EO60" s="118"/>
      <c r="EP60" s="118"/>
      <c r="EQ60" s="118"/>
      <c r="ER60" s="119"/>
      <c r="ES60" s="120"/>
      <c r="ET60" s="118"/>
      <c r="EU60" s="118"/>
      <c r="EV60" s="118"/>
      <c r="EW60" s="118"/>
      <c r="EX60" s="118"/>
      <c r="EY60" s="118"/>
      <c r="EZ60" s="118"/>
      <c r="FA60" s="118"/>
      <c r="FB60" s="118"/>
      <c r="FC60" s="118"/>
      <c r="FD60" s="118"/>
      <c r="FE60" s="118"/>
      <c r="FF60" s="118"/>
      <c r="FG60" s="118"/>
      <c r="FH60" s="118"/>
      <c r="FI60" s="118"/>
      <c r="FJ60" s="119"/>
    </row>
    <row r="61" spans="1:166" ht="15.75" customHeight="1">
      <c r="A61" s="148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50"/>
      <c r="AM61" s="123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9"/>
      <c r="AY61" s="123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9"/>
      <c r="BK61" s="123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9"/>
      <c r="BW61" s="120"/>
      <c r="BX61" s="118"/>
      <c r="BY61" s="118"/>
      <c r="BZ61" s="118"/>
      <c r="CA61" s="118"/>
      <c r="CB61" s="118"/>
      <c r="CC61" s="118"/>
      <c r="CD61" s="118"/>
      <c r="CE61" s="118"/>
      <c r="CF61" s="118"/>
      <c r="CG61" s="118"/>
      <c r="CH61" s="119"/>
      <c r="CI61" s="123" t="s">
        <v>74</v>
      </c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9"/>
      <c r="CU61" s="99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26"/>
      <c r="DI61" s="99"/>
      <c r="DJ61" s="100"/>
      <c r="DK61" s="100"/>
      <c r="DL61" s="10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26"/>
      <c r="EA61" s="120"/>
      <c r="EB61" s="118"/>
      <c r="EC61" s="118"/>
      <c r="ED61" s="118"/>
      <c r="EE61" s="118"/>
      <c r="EF61" s="118"/>
      <c r="EG61" s="118"/>
      <c r="EH61" s="118"/>
      <c r="EI61" s="118"/>
      <c r="EJ61" s="118"/>
      <c r="EK61" s="118"/>
      <c r="EL61" s="118"/>
      <c r="EM61" s="118"/>
      <c r="EN61" s="118"/>
      <c r="EO61" s="118"/>
      <c r="EP61" s="118"/>
      <c r="EQ61" s="118"/>
      <c r="ER61" s="119"/>
      <c r="ES61" s="120"/>
      <c r="ET61" s="118"/>
      <c r="EU61" s="118"/>
      <c r="EV61" s="118"/>
      <c r="EW61" s="118"/>
      <c r="EX61" s="118"/>
      <c r="EY61" s="118"/>
      <c r="EZ61" s="118"/>
      <c r="FA61" s="118"/>
      <c r="FB61" s="118"/>
      <c r="FC61" s="118"/>
      <c r="FD61" s="118"/>
      <c r="FE61" s="118"/>
      <c r="FF61" s="118"/>
      <c r="FG61" s="118"/>
      <c r="FH61" s="118"/>
      <c r="FI61" s="118"/>
      <c r="FJ61" s="119"/>
    </row>
    <row r="62" spans="1:166" ht="36.75" customHeight="1">
      <c r="A62" s="141" t="s">
        <v>174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5"/>
      <c r="AM62" s="132" t="s">
        <v>46</v>
      </c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9"/>
      <c r="AY62" s="132" t="s">
        <v>46</v>
      </c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9"/>
      <c r="BK62" s="132" t="s">
        <v>46</v>
      </c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9"/>
      <c r="BW62" s="85" t="s">
        <v>46</v>
      </c>
      <c r="BX62" s="118"/>
      <c r="BY62" s="118"/>
      <c r="BZ62" s="118"/>
      <c r="CA62" s="118"/>
      <c r="CB62" s="118"/>
      <c r="CC62" s="118"/>
      <c r="CD62" s="118"/>
      <c r="CE62" s="118"/>
      <c r="CF62" s="118"/>
      <c r="CG62" s="118"/>
      <c r="CH62" s="119"/>
      <c r="CI62" s="132" t="s">
        <v>75</v>
      </c>
      <c r="CJ62" s="118"/>
      <c r="CK62" s="118"/>
      <c r="CL62" s="118"/>
      <c r="CM62" s="118"/>
      <c r="CN62" s="118"/>
      <c r="CO62" s="118"/>
      <c r="CP62" s="118"/>
      <c r="CQ62" s="118"/>
      <c r="CR62" s="118"/>
      <c r="CS62" s="118"/>
      <c r="CT62" s="119"/>
      <c r="CU62" s="101">
        <f>SUM(CU63:DH65)</f>
        <v>8000</v>
      </c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26"/>
      <c r="DI62" s="101">
        <f>SUM(DI63:DZ65)</f>
        <v>8000</v>
      </c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26"/>
      <c r="EA62" s="85">
        <f>SUM(EA64:ER65)</f>
        <v>0</v>
      </c>
      <c r="EB62" s="118"/>
      <c r="EC62" s="118"/>
      <c r="ED62" s="118"/>
      <c r="EE62" s="118"/>
      <c r="EF62" s="118"/>
      <c r="EG62" s="118"/>
      <c r="EH62" s="118"/>
      <c r="EI62" s="118"/>
      <c r="EJ62" s="118"/>
      <c r="EK62" s="118"/>
      <c r="EL62" s="118"/>
      <c r="EM62" s="118"/>
      <c r="EN62" s="118"/>
      <c r="EO62" s="118"/>
      <c r="EP62" s="118"/>
      <c r="EQ62" s="118"/>
      <c r="ER62" s="119"/>
      <c r="ES62" s="85">
        <f>SUM(ES64:FJ65)</f>
        <v>0</v>
      </c>
      <c r="ET62" s="118"/>
      <c r="EU62" s="118"/>
      <c r="EV62" s="118"/>
      <c r="EW62" s="118"/>
      <c r="EX62" s="118"/>
      <c r="EY62" s="118"/>
      <c r="EZ62" s="118"/>
      <c r="FA62" s="118"/>
      <c r="FB62" s="118"/>
      <c r="FC62" s="118"/>
      <c r="FD62" s="118"/>
      <c r="FE62" s="118"/>
      <c r="FF62" s="118"/>
      <c r="FG62" s="118"/>
      <c r="FH62" s="118"/>
      <c r="FI62" s="118"/>
      <c r="FJ62" s="119"/>
    </row>
    <row r="63" spans="1:166" ht="32.25" customHeight="1">
      <c r="A63" s="129" t="s">
        <v>210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1"/>
      <c r="AM63" s="123" t="s">
        <v>166</v>
      </c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9"/>
      <c r="AY63" s="123" t="s">
        <v>213</v>
      </c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9"/>
      <c r="BK63" s="123" t="s">
        <v>214</v>
      </c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9"/>
      <c r="BW63" s="120">
        <v>612</v>
      </c>
      <c r="BX63" s="118"/>
      <c r="BY63" s="118"/>
      <c r="BZ63" s="118"/>
      <c r="CA63" s="118"/>
      <c r="CB63" s="118"/>
      <c r="CC63" s="118"/>
      <c r="CD63" s="118"/>
      <c r="CE63" s="118"/>
      <c r="CF63" s="118"/>
      <c r="CG63" s="118"/>
      <c r="CH63" s="119"/>
      <c r="CI63" s="123" t="s">
        <v>75</v>
      </c>
      <c r="CJ63" s="118"/>
      <c r="CK63" s="118"/>
      <c r="CL63" s="118"/>
      <c r="CM63" s="118"/>
      <c r="CN63" s="118"/>
      <c r="CO63" s="118"/>
      <c r="CP63" s="118"/>
      <c r="CQ63" s="118"/>
      <c r="CR63" s="118"/>
      <c r="CS63" s="118"/>
      <c r="CT63" s="119"/>
      <c r="CU63" s="99">
        <f>DI63</f>
        <v>8000</v>
      </c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26"/>
      <c r="DI63" s="99">
        <f>38000-15000-15000</f>
        <v>8000</v>
      </c>
      <c r="DJ63" s="100"/>
      <c r="DK63" s="100"/>
      <c r="DL63" s="100"/>
      <c r="DM63" s="100"/>
      <c r="DN63" s="100"/>
      <c r="DO63" s="100"/>
      <c r="DP63" s="100"/>
      <c r="DQ63" s="100"/>
      <c r="DR63" s="100"/>
      <c r="DS63" s="100"/>
      <c r="DT63" s="100"/>
      <c r="DU63" s="100"/>
      <c r="DV63" s="100"/>
      <c r="DW63" s="100"/>
      <c r="DX63" s="100"/>
      <c r="DY63" s="100"/>
      <c r="DZ63" s="126"/>
      <c r="EA63" s="120"/>
      <c r="EB63" s="118"/>
      <c r="EC63" s="118"/>
      <c r="ED63" s="118"/>
      <c r="EE63" s="118"/>
      <c r="EF63" s="118"/>
      <c r="EG63" s="118"/>
      <c r="EH63" s="118"/>
      <c r="EI63" s="118"/>
      <c r="EJ63" s="118"/>
      <c r="EK63" s="118"/>
      <c r="EL63" s="118"/>
      <c r="EM63" s="118"/>
      <c r="EN63" s="118"/>
      <c r="EO63" s="118"/>
      <c r="EP63" s="118"/>
      <c r="EQ63" s="118"/>
      <c r="ER63" s="119"/>
      <c r="ES63" s="120"/>
      <c r="ET63" s="118"/>
      <c r="EU63" s="118"/>
      <c r="EV63" s="118"/>
      <c r="EW63" s="118"/>
      <c r="EX63" s="118"/>
      <c r="EY63" s="118"/>
      <c r="EZ63" s="118"/>
      <c r="FA63" s="118"/>
      <c r="FB63" s="118"/>
      <c r="FC63" s="118"/>
      <c r="FD63" s="118"/>
      <c r="FE63" s="118"/>
      <c r="FF63" s="118"/>
      <c r="FG63" s="118"/>
      <c r="FH63" s="118"/>
      <c r="FI63" s="118"/>
      <c r="FJ63" s="119"/>
    </row>
    <row r="64" spans="1:166" ht="16.5" customHeight="1">
      <c r="A64" s="129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1"/>
      <c r="AM64" s="123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9"/>
      <c r="AY64" s="123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9"/>
      <c r="BK64" s="123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9"/>
      <c r="BW64" s="120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9"/>
      <c r="CI64" s="123" t="s">
        <v>75</v>
      </c>
      <c r="CJ64" s="118"/>
      <c r="CK64" s="118"/>
      <c r="CL64" s="118"/>
      <c r="CM64" s="118"/>
      <c r="CN64" s="118"/>
      <c r="CO64" s="118"/>
      <c r="CP64" s="118"/>
      <c r="CQ64" s="118"/>
      <c r="CR64" s="118"/>
      <c r="CS64" s="118"/>
      <c r="CT64" s="119"/>
      <c r="CU64" s="99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26"/>
      <c r="DI64" s="99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26"/>
      <c r="EA64" s="120"/>
      <c r="EB64" s="118"/>
      <c r="EC64" s="118"/>
      <c r="ED64" s="118"/>
      <c r="EE64" s="118"/>
      <c r="EF64" s="118"/>
      <c r="EG64" s="118"/>
      <c r="EH64" s="118"/>
      <c r="EI64" s="118"/>
      <c r="EJ64" s="118"/>
      <c r="EK64" s="118"/>
      <c r="EL64" s="118"/>
      <c r="EM64" s="118"/>
      <c r="EN64" s="118"/>
      <c r="EO64" s="118"/>
      <c r="EP64" s="118"/>
      <c r="EQ64" s="118"/>
      <c r="ER64" s="119"/>
      <c r="ES64" s="120"/>
      <c r="ET64" s="118"/>
      <c r="EU64" s="118"/>
      <c r="EV64" s="118"/>
      <c r="EW64" s="118"/>
      <c r="EX64" s="118"/>
      <c r="EY64" s="118"/>
      <c r="EZ64" s="118"/>
      <c r="FA64" s="118"/>
      <c r="FB64" s="118"/>
      <c r="FC64" s="118"/>
      <c r="FD64" s="118"/>
      <c r="FE64" s="118"/>
      <c r="FF64" s="118"/>
      <c r="FG64" s="118"/>
      <c r="FH64" s="118"/>
      <c r="FI64" s="118"/>
      <c r="FJ64" s="119"/>
    </row>
    <row r="65" spans="1:166" ht="16.5" customHeight="1">
      <c r="A65" s="135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7"/>
      <c r="AM65" s="12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4"/>
      <c r="AY65" s="12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4"/>
      <c r="BK65" s="12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4"/>
      <c r="BW65" s="120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4"/>
      <c r="CI65" s="123" t="s">
        <v>75</v>
      </c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4"/>
      <c r="CU65" s="99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8"/>
      <c r="DI65" s="99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8"/>
      <c r="EA65" s="120"/>
      <c r="EB65" s="133"/>
      <c r="EC65" s="133"/>
      <c r="ED65" s="133"/>
      <c r="EE65" s="133"/>
      <c r="EF65" s="133"/>
      <c r="EG65" s="133"/>
      <c r="EH65" s="133"/>
      <c r="EI65" s="133"/>
      <c r="EJ65" s="133"/>
      <c r="EK65" s="133"/>
      <c r="EL65" s="133"/>
      <c r="EM65" s="133"/>
      <c r="EN65" s="133"/>
      <c r="EO65" s="133"/>
      <c r="EP65" s="133"/>
      <c r="EQ65" s="133"/>
      <c r="ER65" s="134"/>
      <c r="ES65" s="120"/>
      <c r="ET65" s="133"/>
      <c r="EU65" s="133"/>
      <c r="EV65" s="133"/>
      <c r="EW65" s="133"/>
      <c r="EX65" s="133"/>
      <c r="EY65" s="133"/>
      <c r="EZ65" s="133"/>
      <c r="FA65" s="133"/>
      <c r="FB65" s="133"/>
      <c r="FC65" s="133"/>
      <c r="FD65" s="133"/>
      <c r="FE65" s="133"/>
      <c r="FF65" s="133"/>
      <c r="FG65" s="133"/>
      <c r="FH65" s="133"/>
      <c r="FI65" s="133"/>
      <c r="FJ65" s="134"/>
    </row>
    <row r="66" spans="1:166" ht="33" customHeight="1">
      <c r="A66" s="141" t="s">
        <v>175</v>
      </c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3"/>
      <c r="AM66" s="132" t="s">
        <v>46</v>
      </c>
      <c r="AN66" s="189"/>
      <c r="AO66" s="189"/>
      <c r="AP66" s="189"/>
      <c r="AQ66" s="189"/>
      <c r="AR66" s="189"/>
      <c r="AS66" s="189"/>
      <c r="AT66" s="189"/>
      <c r="AU66" s="189"/>
      <c r="AV66" s="189"/>
      <c r="AW66" s="189"/>
      <c r="AX66" s="190"/>
      <c r="AY66" s="132" t="s">
        <v>46</v>
      </c>
      <c r="AZ66" s="189"/>
      <c r="BA66" s="189"/>
      <c r="BB66" s="189"/>
      <c r="BC66" s="189"/>
      <c r="BD66" s="189"/>
      <c r="BE66" s="189"/>
      <c r="BF66" s="189"/>
      <c r="BG66" s="189"/>
      <c r="BH66" s="189"/>
      <c r="BI66" s="189"/>
      <c r="BJ66" s="190"/>
      <c r="BK66" s="132" t="s">
        <v>46</v>
      </c>
      <c r="BL66" s="189"/>
      <c r="BM66" s="189"/>
      <c r="BN66" s="189"/>
      <c r="BO66" s="189"/>
      <c r="BP66" s="189"/>
      <c r="BQ66" s="189"/>
      <c r="BR66" s="189"/>
      <c r="BS66" s="189"/>
      <c r="BT66" s="189"/>
      <c r="BU66" s="189"/>
      <c r="BV66" s="190"/>
      <c r="BW66" s="85" t="s">
        <v>46</v>
      </c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7"/>
      <c r="CI66" s="132" t="s">
        <v>76</v>
      </c>
      <c r="CJ66" s="189"/>
      <c r="CK66" s="189"/>
      <c r="CL66" s="189"/>
      <c r="CM66" s="189"/>
      <c r="CN66" s="189"/>
      <c r="CO66" s="189"/>
      <c r="CP66" s="189"/>
      <c r="CQ66" s="189"/>
      <c r="CR66" s="189"/>
      <c r="CS66" s="189"/>
      <c r="CT66" s="190"/>
      <c r="CU66" s="101">
        <f>SUM(CU67:DH69)</f>
        <v>57125</v>
      </c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02"/>
      <c r="DH66" s="103"/>
      <c r="DI66" s="101">
        <f>SUM(DI67:DZ69)</f>
        <v>57125</v>
      </c>
      <c r="DJ66" s="102"/>
      <c r="DK66" s="102"/>
      <c r="DL66" s="102"/>
      <c r="DM66" s="102"/>
      <c r="DN66" s="102"/>
      <c r="DO66" s="102"/>
      <c r="DP66" s="102"/>
      <c r="DQ66" s="102"/>
      <c r="DR66" s="102"/>
      <c r="DS66" s="102"/>
      <c r="DT66" s="102"/>
      <c r="DU66" s="102"/>
      <c r="DV66" s="102"/>
      <c r="DW66" s="102"/>
      <c r="DX66" s="102"/>
      <c r="DY66" s="102"/>
      <c r="DZ66" s="103"/>
      <c r="EA66" s="85">
        <f>SUM(EA67:ER69)</f>
        <v>0</v>
      </c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7"/>
      <c r="ES66" s="85">
        <f>SUM(ES67:FJ69)</f>
        <v>0</v>
      </c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7"/>
    </row>
    <row r="67" spans="1:166" ht="18" customHeight="1">
      <c r="A67" s="135" t="s">
        <v>196</v>
      </c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9"/>
      <c r="AM67" s="123" t="s">
        <v>199</v>
      </c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37"/>
      <c r="AY67" s="123" t="s">
        <v>200</v>
      </c>
      <c r="AZ67" s="124"/>
      <c r="BA67" s="124"/>
      <c r="BB67" s="124"/>
      <c r="BC67" s="124"/>
      <c r="BD67" s="124"/>
      <c r="BE67" s="124"/>
      <c r="BF67" s="124"/>
      <c r="BG67" s="124"/>
      <c r="BH67" s="124"/>
      <c r="BI67" s="36"/>
      <c r="BJ67" s="37"/>
      <c r="BK67" s="123" t="s">
        <v>212</v>
      </c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5"/>
      <c r="BW67" s="120">
        <v>612</v>
      </c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2"/>
      <c r="CI67" s="123" t="s">
        <v>76</v>
      </c>
      <c r="CJ67" s="124"/>
      <c r="CK67" s="124"/>
      <c r="CL67" s="124"/>
      <c r="CM67" s="124"/>
      <c r="CN67" s="124"/>
      <c r="CO67" s="124"/>
      <c r="CP67" s="124"/>
      <c r="CQ67" s="124"/>
      <c r="CR67" s="124"/>
      <c r="CS67" s="124"/>
      <c r="CT67" s="125"/>
      <c r="CU67" s="99">
        <f>SUM(DI67:FJ67)</f>
        <v>9125</v>
      </c>
      <c r="CV67" s="127"/>
      <c r="CW67" s="127"/>
      <c r="CX67" s="127"/>
      <c r="CY67" s="127"/>
      <c r="CZ67" s="127"/>
      <c r="DA67" s="127"/>
      <c r="DB67" s="127"/>
      <c r="DC67" s="127"/>
      <c r="DD67" s="127"/>
      <c r="DE67" s="127"/>
      <c r="DF67" s="127"/>
      <c r="DG67" s="127"/>
      <c r="DH67" s="128"/>
      <c r="DI67" s="99">
        <v>9125</v>
      </c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5"/>
      <c r="EA67" s="120"/>
      <c r="EB67" s="121"/>
      <c r="EC67" s="121"/>
      <c r="ED67" s="121"/>
      <c r="EE67" s="121"/>
      <c r="EF67" s="121"/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2"/>
      <c r="ES67" s="120"/>
      <c r="ET67" s="121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1"/>
      <c r="FF67" s="121"/>
      <c r="FG67" s="121"/>
      <c r="FH67" s="121"/>
      <c r="FI67" s="121"/>
      <c r="FJ67" s="122"/>
    </row>
    <row r="68" spans="1:166" ht="36.75" customHeight="1">
      <c r="A68" s="236" t="s">
        <v>223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7"/>
      <c r="AI68" s="237"/>
      <c r="AJ68" s="237"/>
      <c r="AK68" s="237"/>
      <c r="AL68" s="238"/>
      <c r="AM68" s="123" t="s">
        <v>166</v>
      </c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37"/>
      <c r="AY68" s="123" t="s">
        <v>220</v>
      </c>
      <c r="AZ68" s="124"/>
      <c r="BA68" s="124"/>
      <c r="BB68" s="124"/>
      <c r="BC68" s="124"/>
      <c r="BD68" s="124"/>
      <c r="BE68" s="124"/>
      <c r="BF68" s="124"/>
      <c r="BG68" s="124"/>
      <c r="BH68" s="124"/>
      <c r="BI68" s="36"/>
      <c r="BJ68" s="37"/>
      <c r="BK68" s="123" t="s">
        <v>221</v>
      </c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5"/>
      <c r="BW68" s="120">
        <v>612</v>
      </c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2"/>
      <c r="CI68" s="123" t="s">
        <v>76</v>
      </c>
      <c r="CJ68" s="124"/>
      <c r="CK68" s="124"/>
      <c r="CL68" s="124"/>
      <c r="CM68" s="124"/>
      <c r="CN68" s="124"/>
      <c r="CO68" s="124"/>
      <c r="CP68" s="124"/>
      <c r="CQ68" s="124"/>
      <c r="CR68" s="124"/>
      <c r="CS68" s="124"/>
      <c r="CT68" s="125"/>
      <c r="CU68" s="99">
        <f>SUM(DI68:FJ68)</f>
        <v>48000</v>
      </c>
      <c r="CV68" s="127"/>
      <c r="CW68" s="127"/>
      <c r="CX68" s="127"/>
      <c r="CY68" s="127"/>
      <c r="CZ68" s="127"/>
      <c r="DA68" s="127"/>
      <c r="DB68" s="127"/>
      <c r="DC68" s="127"/>
      <c r="DD68" s="127"/>
      <c r="DE68" s="127"/>
      <c r="DF68" s="127"/>
      <c r="DG68" s="127"/>
      <c r="DH68" s="128"/>
      <c r="DI68" s="99">
        <v>48000</v>
      </c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5"/>
      <c r="EA68" s="120"/>
      <c r="EB68" s="121"/>
      <c r="EC68" s="121"/>
      <c r="ED68" s="121"/>
      <c r="EE68" s="121"/>
      <c r="EF68" s="121"/>
      <c r="EG68" s="121"/>
      <c r="EH68" s="121"/>
      <c r="EI68" s="121"/>
      <c r="EJ68" s="121"/>
      <c r="EK68" s="121"/>
      <c r="EL68" s="121"/>
      <c r="EM68" s="121"/>
      <c r="EN68" s="121"/>
      <c r="EO68" s="121"/>
      <c r="EP68" s="121"/>
      <c r="EQ68" s="121"/>
      <c r="ER68" s="122"/>
      <c r="ES68" s="120"/>
      <c r="ET68" s="121"/>
      <c r="EU68" s="121"/>
      <c r="EV68" s="121"/>
      <c r="EW68" s="121"/>
      <c r="EX68" s="121"/>
      <c r="EY68" s="121"/>
      <c r="EZ68" s="121"/>
      <c r="FA68" s="121"/>
      <c r="FB68" s="121"/>
      <c r="FC68" s="121"/>
      <c r="FD68" s="121"/>
      <c r="FE68" s="121"/>
      <c r="FF68" s="121"/>
      <c r="FG68" s="121"/>
      <c r="FH68" s="121"/>
      <c r="FI68" s="121"/>
      <c r="FJ68" s="122"/>
    </row>
    <row r="69" spans="1:166" ht="18.75" customHeight="1">
      <c r="A69" s="129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1"/>
      <c r="AM69" s="123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9"/>
      <c r="AY69" s="123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9"/>
      <c r="BK69" s="123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9"/>
      <c r="BW69" s="120"/>
      <c r="BX69" s="118"/>
      <c r="BY69" s="118"/>
      <c r="BZ69" s="118"/>
      <c r="CA69" s="118"/>
      <c r="CB69" s="118"/>
      <c r="CC69" s="118"/>
      <c r="CD69" s="118"/>
      <c r="CE69" s="118"/>
      <c r="CF69" s="118"/>
      <c r="CG69" s="118"/>
      <c r="CH69" s="119"/>
      <c r="CI69" s="123" t="s">
        <v>76</v>
      </c>
      <c r="CJ69" s="118"/>
      <c r="CK69" s="118"/>
      <c r="CL69" s="118"/>
      <c r="CM69" s="118"/>
      <c r="CN69" s="118"/>
      <c r="CO69" s="118"/>
      <c r="CP69" s="118"/>
      <c r="CQ69" s="118"/>
      <c r="CR69" s="118"/>
      <c r="CS69" s="118"/>
      <c r="CT69" s="119"/>
      <c r="CU69" s="99"/>
      <c r="CV69" s="127"/>
      <c r="CW69" s="127"/>
      <c r="CX69" s="127"/>
      <c r="CY69" s="127"/>
      <c r="CZ69" s="127"/>
      <c r="DA69" s="127"/>
      <c r="DB69" s="127"/>
      <c r="DC69" s="127"/>
      <c r="DD69" s="127"/>
      <c r="DE69" s="127"/>
      <c r="DF69" s="127"/>
      <c r="DG69" s="127"/>
      <c r="DH69" s="128"/>
      <c r="DI69" s="99"/>
      <c r="DJ69" s="100"/>
      <c r="DK69" s="100"/>
      <c r="DL69" s="100"/>
      <c r="DM69" s="100"/>
      <c r="DN69" s="100"/>
      <c r="DO69" s="100"/>
      <c r="DP69" s="100"/>
      <c r="DQ69" s="100"/>
      <c r="DR69" s="100"/>
      <c r="DS69" s="100"/>
      <c r="DT69" s="100"/>
      <c r="DU69" s="100"/>
      <c r="DV69" s="100"/>
      <c r="DW69" s="100"/>
      <c r="DX69" s="100"/>
      <c r="DY69" s="100"/>
      <c r="DZ69" s="126"/>
      <c r="EA69" s="120"/>
      <c r="EB69" s="118"/>
      <c r="EC69" s="118"/>
      <c r="ED69" s="118"/>
      <c r="EE69" s="118"/>
      <c r="EF69" s="118"/>
      <c r="EG69" s="118"/>
      <c r="EH69" s="118"/>
      <c r="EI69" s="118"/>
      <c r="EJ69" s="118"/>
      <c r="EK69" s="118"/>
      <c r="EL69" s="118"/>
      <c r="EM69" s="118"/>
      <c r="EN69" s="118"/>
      <c r="EO69" s="118"/>
      <c r="EP69" s="118"/>
      <c r="EQ69" s="118"/>
      <c r="ER69" s="119"/>
      <c r="ES69" s="120"/>
      <c r="ET69" s="118"/>
      <c r="EU69" s="118"/>
      <c r="EV69" s="118"/>
      <c r="EW69" s="118"/>
      <c r="EX69" s="118"/>
      <c r="EY69" s="118"/>
      <c r="EZ69" s="118"/>
      <c r="FA69" s="118"/>
      <c r="FB69" s="118"/>
      <c r="FC69" s="118"/>
      <c r="FD69" s="118"/>
      <c r="FE69" s="118"/>
      <c r="FF69" s="118"/>
      <c r="FG69" s="118"/>
      <c r="FH69" s="118"/>
      <c r="FI69" s="118"/>
      <c r="FJ69" s="119"/>
    </row>
    <row r="70" spans="1:166" ht="39.75" customHeight="1">
      <c r="A70" s="140" t="s">
        <v>176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4"/>
      <c r="AM70" s="132" t="s">
        <v>46</v>
      </c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9"/>
      <c r="AY70" s="132" t="s">
        <v>46</v>
      </c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9"/>
      <c r="BK70" s="132" t="s">
        <v>46</v>
      </c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9"/>
      <c r="BW70" s="85" t="s">
        <v>46</v>
      </c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9"/>
      <c r="CI70" s="132" t="s">
        <v>77</v>
      </c>
      <c r="CJ70" s="118"/>
      <c r="CK70" s="118"/>
      <c r="CL70" s="118"/>
      <c r="CM70" s="118"/>
      <c r="CN70" s="118"/>
      <c r="CO70" s="118"/>
      <c r="CP70" s="118"/>
      <c r="CQ70" s="118"/>
      <c r="CR70" s="118"/>
      <c r="CS70" s="118"/>
      <c r="CT70" s="119"/>
      <c r="CU70" s="101">
        <f>SUM(CU71:DH73)</f>
        <v>451000</v>
      </c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26"/>
      <c r="DI70" s="101">
        <f>SUM(DI71:DZ73)</f>
        <v>451000</v>
      </c>
      <c r="DJ70" s="100"/>
      <c r="DK70" s="100"/>
      <c r="DL70" s="100"/>
      <c r="DM70" s="100"/>
      <c r="DN70" s="100"/>
      <c r="DO70" s="100"/>
      <c r="DP70" s="100"/>
      <c r="DQ70" s="100"/>
      <c r="DR70" s="100"/>
      <c r="DS70" s="100"/>
      <c r="DT70" s="100"/>
      <c r="DU70" s="100"/>
      <c r="DV70" s="100"/>
      <c r="DW70" s="100"/>
      <c r="DX70" s="100"/>
      <c r="DY70" s="100"/>
      <c r="DZ70" s="126"/>
      <c r="EA70" s="85">
        <f>SUM(EA71:ER73)</f>
        <v>0</v>
      </c>
      <c r="EB70" s="118"/>
      <c r="EC70" s="118"/>
      <c r="ED70" s="118"/>
      <c r="EE70" s="118"/>
      <c r="EF70" s="118"/>
      <c r="EG70" s="118"/>
      <c r="EH70" s="118"/>
      <c r="EI70" s="118"/>
      <c r="EJ70" s="118"/>
      <c r="EK70" s="118"/>
      <c r="EL70" s="118"/>
      <c r="EM70" s="118"/>
      <c r="EN70" s="118"/>
      <c r="EO70" s="118"/>
      <c r="EP70" s="118"/>
      <c r="EQ70" s="118"/>
      <c r="ER70" s="119"/>
      <c r="ES70" s="85">
        <f>SUM(ES71:FJ73)</f>
        <v>0</v>
      </c>
      <c r="ET70" s="118"/>
      <c r="EU70" s="118"/>
      <c r="EV70" s="118"/>
      <c r="EW70" s="118"/>
      <c r="EX70" s="118"/>
      <c r="EY70" s="118"/>
      <c r="EZ70" s="118"/>
      <c r="FA70" s="118"/>
      <c r="FB70" s="118"/>
      <c r="FC70" s="118"/>
      <c r="FD70" s="118"/>
      <c r="FE70" s="118"/>
      <c r="FF70" s="118"/>
      <c r="FG70" s="118"/>
      <c r="FH70" s="118"/>
      <c r="FI70" s="118"/>
      <c r="FJ70" s="119"/>
    </row>
    <row r="71" spans="1:166" ht="20.25" customHeight="1">
      <c r="A71" s="135" t="s">
        <v>198</v>
      </c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7"/>
      <c r="AM71" s="123" t="s">
        <v>199</v>
      </c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4"/>
      <c r="AY71" s="123" t="s">
        <v>200</v>
      </c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4"/>
      <c r="BK71" s="123" t="s">
        <v>212</v>
      </c>
      <c r="BL71" s="124"/>
      <c r="BM71" s="124"/>
      <c r="BN71" s="124"/>
      <c r="BO71" s="124"/>
      <c r="BP71" s="124"/>
      <c r="BQ71" s="124"/>
      <c r="BR71" s="124"/>
      <c r="BS71" s="124"/>
      <c r="BT71" s="124"/>
      <c r="BU71" s="124"/>
      <c r="BV71" s="125"/>
      <c r="BW71" s="120">
        <v>612</v>
      </c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4"/>
      <c r="CI71" s="123" t="s">
        <v>77</v>
      </c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4"/>
      <c r="CU71" s="99">
        <f>SUM(DI71:FJ71)</f>
        <v>451000</v>
      </c>
      <c r="CV71" s="127"/>
      <c r="CW71" s="127"/>
      <c r="CX71" s="127"/>
      <c r="CY71" s="127"/>
      <c r="CZ71" s="127"/>
      <c r="DA71" s="127"/>
      <c r="DB71" s="127"/>
      <c r="DC71" s="127"/>
      <c r="DD71" s="127"/>
      <c r="DE71" s="127"/>
      <c r="DF71" s="127"/>
      <c r="DG71" s="127"/>
      <c r="DH71" s="128"/>
      <c r="DI71" s="99">
        <v>451000</v>
      </c>
      <c r="DJ71" s="127"/>
      <c r="DK71" s="127"/>
      <c r="DL71" s="127"/>
      <c r="DM71" s="127"/>
      <c r="DN71" s="127"/>
      <c r="DO71" s="127"/>
      <c r="DP71" s="127"/>
      <c r="DQ71" s="127"/>
      <c r="DR71" s="127"/>
      <c r="DS71" s="127"/>
      <c r="DT71" s="127"/>
      <c r="DU71" s="127"/>
      <c r="DV71" s="127"/>
      <c r="DW71" s="127"/>
      <c r="DX71" s="127"/>
      <c r="DY71" s="127"/>
      <c r="DZ71" s="128"/>
      <c r="EA71" s="120"/>
      <c r="EB71" s="133"/>
      <c r="EC71" s="133"/>
      <c r="ED71" s="133"/>
      <c r="EE71" s="133"/>
      <c r="EF71" s="133"/>
      <c r="EG71" s="133"/>
      <c r="EH71" s="133"/>
      <c r="EI71" s="133"/>
      <c r="EJ71" s="133"/>
      <c r="EK71" s="133"/>
      <c r="EL71" s="133"/>
      <c r="EM71" s="133"/>
      <c r="EN71" s="133"/>
      <c r="EO71" s="133"/>
      <c r="EP71" s="133"/>
      <c r="EQ71" s="133"/>
      <c r="ER71" s="134"/>
      <c r="ES71" s="120"/>
      <c r="ET71" s="133"/>
      <c r="EU71" s="133"/>
      <c r="EV71" s="133"/>
      <c r="EW71" s="133"/>
      <c r="EX71" s="133"/>
      <c r="EY71" s="133"/>
      <c r="EZ71" s="133"/>
      <c r="FA71" s="133"/>
      <c r="FB71" s="133"/>
      <c r="FC71" s="133"/>
      <c r="FD71" s="133"/>
      <c r="FE71" s="133"/>
      <c r="FF71" s="133"/>
      <c r="FG71" s="133"/>
      <c r="FH71" s="133"/>
      <c r="FI71" s="133"/>
      <c r="FJ71" s="134"/>
    </row>
    <row r="72" spans="1:166" ht="15" customHeight="1">
      <c r="A72" s="120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4"/>
      <c r="AM72" s="12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4"/>
      <c r="AY72" s="12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4"/>
      <c r="BK72" s="12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4"/>
      <c r="BW72" s="120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4"/>
      <c r="CI72" s="123" t="s">
        <v>77</v>
      </c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4"/>
      <c r="CU72" s="99"/>
      <c r="CV72" s="127"/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8"/>
      <c r="DI72" s="99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8"/>
      <c r="EA72" s="120"/>
      <c r="EB72" s="133"/>
      <c r="EC72" s="133"/>
      <c r="ED72" s="133"/>
      <c r="EE72" s="133"/>
      <c r="EF72" s="133"/>
      <c r="EG72" s="133"/>
      <c r="EH72" s="133"/>
      <c r="EI72" s="133"/>
      <c r="EJ72" s="133"/>
      <c r="EK72" s="133"/>
      <c r="EL72" s="133"/>
      <c r="EM72" s="133"/>
      <c r="EN72" s="133"/>
      <c r="EO72" s="133"/>
      <c r="EP72" s="133"/>
      <c r="EQ72" s="133"/>
      <c r="ER72" s="134"/>
      <c r="ES72" s="120"/>
      <c r="ET72" s="133"/>
      <c r="EU72" s="133"/>
      <c r="EV72" s="133"/>
      <c r="EW72" s="133"/>
      <c r="EX72" s="133"/>
      <c r="EY72" s="133"/>
      <c r="EZ72" s="133"/>
      <c r="FA72" s="133"/>
      <c r="FB72" s="133"/>
      <c r="FC72" s="133"/>
      <c r="FD72" s="133"/>
      <c r="FE72" s="133"/>
      <c r="FF72" s="133"/>
      <c r="FG72" s="133"/>
      <c r="FH72" s="133"/>
      <c r="FI72" s="133"/>
      <c r="FJ72" s="134"/>
    </row>
    <row r="73" spans="1:166" ht="14.25" customHeight="1">
      <c r="A73" s="120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4"/>
      <c r="AM73" s="12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4"/>
      <c r="AY73" s="12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4"/>
      <c r="BK73" s="12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4"/>
      <c r="BW73" s="120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4"/>
      <c r="CI73" s="123" t="s">
        <v>77</v>
      </c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4"/>
      <c r="CU73" s="99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8"/>
      <c r="DI73" s="99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8"/>
      <c r="EA73" s="120"/>
      <c r="EB73" s="133"/>
      <c r="EC73" s="133"/>
      <c r="ED73" s="133"/>
      <c r="EE73" s="133"/>
      <c r="EF73" s="133"/>
      <c r="EG73" s="133"/>
      <c r="EH73" s="133"/>
      <c r="EI73" s="133"/>
      <c r="EJ73" s="133"/>
      <c r="EK73" s="133"/>
      <c r="EL73" s="133"/>
      <c r="EM73" s="133"/>
      <c r="EN73" s="133"/>
      <c r="EO73" s="133"/>
      <c r="EP73" s="133"/>
      <c r="EQ73" s="133"/>
      <c r="ER73" s="134"/>
      <c r="ES73" s="120"/>
      <c r="ET73" s="133"/>
      <c r="EU73" s="133"/>
      <c r="EV73" s="133"/>
      <c r="EW73" s="133"/>
      <c r="EX73" s="133"/>
      <c r="EY73" s="133"/>
      <c r="EZ73" s="133"/>
      <c r="FA73" s="133"/>
      <c r="FB73" s="133"/>
      <c r="FC73" s="133"/>
      <c r="FD73" s="133"/>
      <c r="FE73" s="133"/>
      <c r="FF73" s="133"/>
      <c r="FG73" s="133"/>
      <c r="FH73" s="133"/>
      <c r="FI73" s="133"/>
      <c r="FJ73" s="134"/>
    </row>
    <row r="74" spans="1:166" ht="20.25" customHeight="1">
      <c r="A74" s="85" t="s">
        <v>177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9"/>
      <c r="AM74" s="132" t="s">
        <v>46</v>
      </c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9"/>
      <c r="AY74" s="132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9"/>
      <c r="BK74" s="132" t="s">
        <v>46</v>
      </c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9"/>
      <c r="BW74" s="85" t="s">
        <v>46</v>
      </c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9"/>
      <c r="CI74" s="132" t="s">
        <v>78</v>
      </c>
      <c r="CJ74" s="118"/>
      <c r="CK74" s="118"/>
      <c r="CL74" s="118"/>
      <c r="CM74" s="118"/>
      <c r="CN74" s="118"/>
      <c r="CO74" s="118"/>
      <c r="CP74" s="118"/>
      <c r="CQ74" s="118"/>
      <c r="CR74" s="118"/>
      <c r="CS74" s="118"/>
      <c r="CT74" s="119"/>
      <c r="CU74" s="101">
        <f>SUM(CU75:DH77)</f>
        <v>0</v>
      </c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26"/>
      <c r="DI74" s="101">
        <f>SUM(DI75:DZ77)</f>
        <v>0</v>
      </c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26"/>
      <c r="EA74" s="85">
        <f>SUM(EA75:ER77)</f>
        <v>0</v>
      </c>
      <c r="EB74" s="118"/>
      <c r="EC74" s="118"/>
      <c r="ED74" s="118"/>
      <c r="EE74" s="118"/>
      <c r="EF74" s="118"/>
      <c r="EG74" s="118"/>
      <c r="EH74" s="118"/>
      <c r="EI74" s="118"/>
      <c r="EJ74" s="118"/>
      <c r="EK74" s="118"/>
      <c r="EL74" s="118"/>
      <c r="EM74" s="118"/>
      <c r="EN74" s="118"/>
      <c r="EO74" s="118"/>
      <c r="EP74" s="118"/>
      <c r="EQ74" s="118"/>
      <c r="ER74" s="119"/>
      <c r="ES74" s="85">
        <f>SUM(ES75:FJ77)</f>
        <v>0</v>
      </c>
      <c r="ET74" s="118"/>
      <c r="EU74" s="118"/>
      <c r="EV74" s="118"/>
      <c r="EW74" s="118"/>
      <c r="EX74" s="118"/>
      <c r="EY74" s="118"/>
      <c r="EZ74" s="118"/>
      <c r="FA74" s="118"/>
      <c r="FB74" s="118"/>
      <c r="FC74" s="118"/>
      <c r="FD74" s="118"/>
      <c r="FE74" s="118"/>
      <c r="FF74" s="118"/>
      <c r="FG74" s="118"/>
      <c r="FH74" s="118"/>
      <c r="FI74" s="118"/>
      <c r="FJ74" s="119"/>
    </row>
    <row r="75" spans="1:166" ht="17.25" customHeight="1">
      <c r="A75" s="120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4"/>
      <c r="AM75" s="12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4"/>
      <c r="AY75" s="12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4"/>
      <c r="BK75" s="12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4"/>
      <c r="BW75" s="120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4"/>
      <c r="CI75" s="123" t="s">
        <v>78</v>
      </c>
      <c r="CJ75" s="133"/>
      <c r="CK75" s="133"/>
      <c r="CL75" s="133"/>
      <c r="CM75" s="133"/>
      <c r="CN75" s="133"/>
      <c r="CO75" s="133"/>
      <c r="CP75" s="133"/>
      <c r="CQ75" s="133"/>
      <c r="CR75" s="133"/>
      <c r="CS75" s="133"/>
      <c r="CT75" s="134"/>
      <c r="CU75" s="99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8"/>
      <c r="DI75" s="99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8"/>
      <c r="EA75" s="120"/>
      <c r="EB75" s="133"/>
      <c r="EC75" s="133"/>
      <c r="ED75" s="133"/>
      <c r="EE75" s="133"/>
      <c r="EF75" s="133"/>
      <c r="EG75" s="133"/>
      <c r="EH75" s="133"/>
      <c r="EI75" s="133"/>
      <c r="EJ75" s="133"/>
      <c r="EK75" s="133"/>
      <c r="EL75" s="133"/>
      <c r="EM75" s="133"/>
      <c r="EN75" s="133"/>
      <c r="EO75" s="133"/>
      <c r="EP75" s="133"/>
      <c r="EQ75" s="133"/>
      <c r="ER75" s="134"/>
      <c r="ES75" s="120"/>
      <c r="ET75" s="133"/>
      <c r="EU75" s="133"/>
      <c r="EV75" s="133"/>
      <c r="EW75" s="133"/>
      <c r="EX75" s="133"/>
      <c r="EY75" s="133"/>
      <c r="EZ75" s="133"/>
      <c r="FA75" s="133"/>
      <c r="FB75" s="133"/>
      <c r="FC75" s="133"/>
      <c r="FD75" s="133"/>
      <c r="FE75" s="133"/>
      <c r="FF75" s="133"/>
      <c r="FG75" s="133"/>
      <c r="FH75" s="133"/>
      <c r="FI75" s="133"/>
      <c r="FJ75" s="134"/>
    </row>
    <row r="76" spans="1:166" ht="18" customHeight="1">
      <c r="A76" s="120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4"/>
      <c r="AM76" s="12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4"/>
      <c r="AY76" s="12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4"/>
      <c r="BK76" s="12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4"/>
      <c r="BW76" s="120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4"/>
      <c r="CI76" s="123" t="s">
        <v>78</v>
      </c>
      <c r="CJ76" s="133"/>
      <c r="CK76" s="133"/>
      <c r="CL76" s="133"/>
      <c r="CM76" s="133"/>
      <c r="CN76" s="133"/>
      <c r="CO76" s="133"/>
      <c r="CP76" s="133"/>
      <c r="CQ76" s="133"/>
      <c r="CR76" s="133"/>
      <c r="CS76" s="133"/>
      <c r="CT76" s="134"/>
      <c r="CU76" s="99"/>
      <c r="CV76" s="127"/>
      <c r="CW76" s="127"/>
      <c r="CX76" s="127"/>
      <c r="CY76" s="127"/>
      <c r="CZ76" s="127"/>
      <c r="DA76" s="127"/>
      <c r="DB76" s="127"/>
      <c r="DC76" s="127"/>
      <c r="DD76" s="127"/>
      <c r="DE76" s="127"/>
      <c r="DF76" s="127"/>
      <c r="DG76" s="127"/>
      <c r="DH76" s="128"/>
      <c r="DI76" s="99"/>
      <c r="DJ76" s="127"/>
      <c r="DK76" s="127"/>
      <c r="DL76" s="127"/>
      <c r="DM76" s="127"/>
      <c r="DN76" s="127"/>
      <c r="DO76" s="127"/>
      <c r="DP76" s="127"/>
      <c r="DQ76" s="127"/>
      <c r="DR76" s="127"/>
      <c r="DS76" s="127"/>
      <c r="DT76" s="127"/>
      <c r="DU76" s="127"/>
      <c r="DV76" s="127"/>
      <c r="DW76" s="127"/>
      <c r="DX76" s="127"/>
      <c r="DY76" s="127"/>
      <c r="DZ76" s="128"/>
      <c r="EA76" s="120"/>
      <c r="EB76" s="133"/>
      <c r="EC76" s="133"/>
      <c r="ED76" s="133"/>
      <c r="EE76" s="133"/>
      <c r="EF76" s="133"/>
      <c r="EG76" s="133"/>
      <c r="EH76" s="133"/>
      <c r="EI76" s="133"/>
      <c r="EJ76" s="133"/>
      <c r="EK76" s="133"/>
      <c r="EL76" s="133"/>
      <c r="EM76" s="133"/>
      <c r="EN76" s="133"/>
      <c r="EO76" s="133"/>
      <c r="EP76" s="133"/>
      <c r="EQ76" s="133"/>
      <c r="ER76" s="134"/>
      <c r="ES76" s="120"/>
      <c r="ET76" s="133"/>
      <c r="EU76" s="133"/>
      <c r="EV76" s="133"/>
      <c r="EW76" s="133"/>
      <c r="EX76" s="133"/>
      <c r="EY76" s="133"/>
      <c r="EZ76" s="133"/>
      <c r="FA76" s="133"/>
      <c r="FB76" s="133"/>
      <c r="FC76" s="133"/>
      <c r="FD76" s="133"/>
      <c r="FE76" s="133"/>
      <c r="FF76" s="133"/>
      <c r="FG76" s="133"/>
      <c r="FH76" s="133"/>
      <c r="FI76" s="133"/>
      <c r="FJ76" s="134"/>
    </row>
    <row r="77" spans="1:166" ht="14.25" customHeight="1">
      <c r="A77" s="120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4"/>
      <c r="AM77" s="12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4"/>
      <c r="AY77" s="12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4"/>
      <c r="BK77" s="12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4"/>
      <c r="BW77" s="120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4"/>
      <c r="CI77" s="123" t="s">
        <v>78</v>
      </c>
      <c r="CJ77" s="133"/>
      <c r="CK77" s="133"/>
      <c r="CL77" s="133"/>
      <c r="CM77" s="133"/>
      <c r="CN77" s="133"/>
      <c r="CO77" s="133"/>
      <c r="CP77" s="133"/>
      <c r="CQ77" s="133"/>
      <c r="CR77" s="133"/>
      <c r="CS77" s="133"/>
      <c r="CT77" s="134"/>
      <c r="CU77" s="99"/>
      <c r="CV77" s="127"/>
      <c r="CW77" s="127"/>
      <c r="CX77" s="127"/>
      <c r="CY77" s="127"/>
      <c r="CZ77" s="127"/>
      <c r="DA77" s="127"/>
      <c r="DB77" s="127"/>
      <c r="DC77" s="127"/>
      <c r="DD77" s="127"/>
      <c r="DE77" s="127"/>
      <c r="DF77" s="127"/>
      <c r="DG77" s="127"/>
      <c r="DH77" s="128"/>
      <c r="DI77" s="99"/>
      <c r="DJ77" s="127"/>
      <c r="DK77" s="127"/>
      <c r="DL77" s="127"/>
      <c r="DM77" s="127"/>
      <c r="DN77" s="127"/>
      <c r="DO77" s="127"/>
      <c r="DP77" s="127"/>
      <c r="DQ77" s="127"/>
      <c r="DR77" s="127"/>
      <c r="DS77" s="127"/>
      <c r="DT77" s="127"/>
      <c r="DU77" s="127"/>
      <c r="DV77" s="127"/>
      <c r="DW77" s="127"/>
      <c r="DX77" s="127"/>
      <c r="DY77" s="127"/>
      <c r="DZ77" s="128"/>
      <c r="EA77" s="120"/>
      <c r="EB77" s="133"/>
      <c r="EC77" s="133"/>
      <c r="ED77" s="133"/>
      <c r="EE77" s="133"/>
      <c r="EF77" s="133"/>
      <c r="EG77" s="133"/>
      <c r="EH77" s="133"/>
      <c r="EI77" s="133"/>
      <c r="EJ77" s="133"/>
      <c r="EK77" s="133"/>
      <c r="EL77" s="133"/>
      <c r="EM77" s="133"/>
      <c r="EN77" s="133"/>
      <c r="EO77" s="133"/>
      <c r="EP77" s="133"/>
      <c r="EQ77" s="133"/>
      <c r="ER77" s="134"/>
      <c r="ES77" s="120"/>
      <c r="ET77" s="133"/>
      <c r="EU77" s="133"/>
      <c r="EV77" s="133"/>
      <c r="EW77" s="133"/>
      <c r="EX77" s="133"/>
      <c r="EY77" s="133"/>
      <c r="EZ77" s="133"/>
      <c r="FA77" s="133"/>
      <c r="FB77" s="133"/>
      <c r="FC77" s="133"/>
      <c r="FD77" s="133"/>
      <c r="FE77" s="133"/>
      <c r="FF77" s="133"/>
      <c r="FG77" s="133"/>
      <c r="FH77" s="133"/>
      <c r="FI77" s="133"/>
      <c r="FJ77" s="134"/>
    </row>
    <row r="78" spans="1:166" ht="39.75" customHeight="1">
      <c r="A78" s="140" t="s">
        <v>178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1"/>
      <c r="AM78" s="132" t="s">
        <v>46</v>
      </c>
      <c r="AN78" s="189"/>
      <c r="AO78" s="189"/>
      <c r="AP78" s="189"/>
      <c r="AQ78" s="189"/>
      <c r="AR78" s="189"/>
      <c r="AS78" s="189"/>
      <c r="AT78" s="189"/>
      <c r="AU78" s="189"/>
      <c r="AV78" s="189"/>
      <c r="AW78" s="189"/>
      <c r="AX78" s="190"/>
      <c r="AY78" s="132" t="s">
        <v>46</v>
      </c>
      <c r="AZ78" s="189"/>
      <c r="BA78" s="189"/>
      <c r="BB78" s="189"/>
      <c r="BC78" s="189"/>
      <c r="BD78" s="189"/>
      <c r="BE78" s="189"/>
      <c r="BF78" s="189"/>
      <c r="BG78" s="189"/>
      <c r="BH78" s="189"/>
      <c r="BI78" s="189"/>
      <c r="BJ78" s="190"/>
      <c r="BK78" s="132" t="s">
        <v>46</v>
      </c>
      <c r="BL78" s="189"/>
      <c r="BM78" s="189"/>
      <c r="BN78" s="189"/>
      <c r="BO78" s="189"/>
      <c r="BP78" s="189"/>
      <c r="BQ78" s="189"/>
      <c r="BR78" s="189"/>
      <c r="BS78" s="189"/>
      <c r="BT78" s="189"/>
      <c r="BU78" s="189"/>
      <c r="BV78" s="190"/>
      <c r="BW78" s="85" t="s">
        <v>46</v>
      </c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7"/>
      <c r="CI78" s="132" t="s">
        <v>79</v>
      </c>
      <c r="CJ78" s="189"/>
      <c r="CK78" s="189"/>
      <c r="CL78" s="189"/>
      <c r="CM78" s="189"/>
      <c r="CN78" s="189"/>
      <c r="CO78" s="189"/>
      <c r="CP78" s="189"/>
      <c r="CQ78" s="189"/>
      <c r="CR78" s="189"/>
      <c r="CS78" s="189"/>
      <c r="CT78" s="190"/>
      <c r="CU78" s="101">
        <f>SUM(CU79:DH81)</f>
        <v>350220</v>
      </c>
      <c r="CV78" s="102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3"/>
      <c r="DI78" s="101">
        <f>SUM(DI79:DZ81)</f>
        <v>350220</v>
      </c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3"/>
      <c r="EA78" s="85">
        <f>SUM(EA79:ER81)</f>
        <v>0</v>
      </c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7"/>
      <c r="ES78" s="85">
        <f>SUM(ES79:FJ81)</f>
        <v>0</v>
      </c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7"/>
    </row>
    <row r="79" spans="1:166" ht="30.75" customHeight="1">
      <c r="A79" s="236" t="s">
        <v>224</v>
      </c>
      <c r="B79" s="237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  <c r="AE79" s="237"/>
      <c r="AF79" s="237"/>
      <c r="AG79" s="237"/>
      <c r="AH79" s="237"/>
      <c r="AI79" s="237"/>
      <c r="AJ79" s="237"/>
      <c r="AK79" s="237"/>
      <c r="AL79" s="238"/>
      <c r="AM79" s="123" t="s">
        <v>166</v>
      </c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9"/>
      <c r="AY79" s="123" t="s">
        <v>213</v>
      </c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9"/>
      <c r="BK79" s="123" t="s">
        <v>222</v>
      </c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9"/>
      <c r="BW79" s="120">
        <v>612</v>
      </c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9"/>
      <c r="CI79" s="123" t="s">
        <v>79</v>
      </c>
      <c r="CJ79" s="118"/>
      <c r="CK79" s="118"/>
      <c r="CL79" s="118"/>
      <c r="CM79" s="118"/>
      <c r="CN79" s="118"/>
      <c r="CO79" s="118"/>
      <c r="CP79" s="118"/>
      <c r="CQ79" s="118"/>
      <c r="CR79" s="118"/>
      <c r="CS79" s="118"/>
      <c r="CT79" s="119"/>
      <c r="CU79" s="99">
        <f>DI79</f>
        <v>350220</v>
      </c>
      <c r="CV79" s="100"/>
      <c r="CW79" s="100"/>
      <c r="CX79" s="100"/>
      <c r="CY79" s="100"/>
      <c r="CZ79" s="100"/>
      <c r="DA79" s="100"/>
      <c r="DB79" s="100"/>
      <c r="DC79" s="100"/>
      <c r="DD79" s="100"/>
      <c r="DE79" s="100"/>
      <c r="DF79" s="100"/>
      <c r="DG79" s="100"/>
      <c r="DH79" s="126"/>
      <c r="DI79" s="99">
        <v>350220</v>
      </c>
      <c r="DJ79" s="100"/>
      <c r="DK79" s="100"/>
      <c r="DL79" s="100"/>
      <c r="DM79" s="100"/>
      <c r="DN79" s="100"/>
      <c r="DO79" s="100"/>
      <c r="DP79" s="100"/>
      <c r="DQ79" s="100"/>
      <c r="DR79" s="100"/>
      <c r="DS79" s="100"/>
      <c r="DT79" s="100"/>
      <c r="DU79" s="100"/>
      <c r="DV79" s="100"/>
      <c r="DW79" s="100"/>
      <c r="DX79" s="100"/>
      <c r="DY79" s="100"/>
      <c r="DZ79" s="126"/>
      <c r="EA79" s="120"/>
      <c r="EB79" s="118"/>
      <c r="EC79" s="118"/>
      <c r="ED79" s="118"/>
      <c r="EE79" s="118"/>
      <c r="EF79" s="118"/>
      <c r="EG79" s="118"/>
      <c r="EH79" s="118"/>
      <c r="EI79" s="118"/>
      <c r="EJ79" s="118"/>
      <c r="EK79" s="118"/>
      <c r="EL79" s="118"/>
      <c r="EM79" s="118"/>
      <c r="EN79" s="118"/>
      <c r="EO79" s="118"/>
      <c r="EP79" s="118"/>
      <c r="EQ79" s="118"/>
      <c r="ER79" s="119"/>
      <c r="ES79" s="120"/>
      <c r="ET79" s="118"/>
      <c r="EU79" s="118"/>
      <c r="EV79" s="118"/>
      <c r="EW79" s="118"/>
      <c r="EX79" s="118"/>
      <c r="EY79" s="118"/>
      <c r="EZ79" s="118"/>
      <c r="FA79" s="118"/>
      <c r="FB79" s="118"/>
      <c r="FC79" s="118"/>
      <c r="FD79" s="118"/>
      <c r="FE79" s="118"/>
      <c r="FF79" s="118"/>
      <c r="FG79" s="118"/>
      <c r="FH79" s="118"/>
      <c r="FI79" s="118"/>
      <c r="FJ79" s="119"/>
    </row>
    <row r="80" spans="1:166" ht="15.75" customHeight="1">
      <c r="A80" s="254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4"/>
      <c r="AM80" s="123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9"/>
      <c r="AY80" s="123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9"/>
      <c r="BK80" s="123"/>
      <c r="BL80" s="118"/>
      <c r="BM80" s="118"/>
      <c r="BN80" s="118"/>
      <c r="BO80" s="118"/>
      <c r="BP80" s="118"/>
      <c r="BQ80" s="118"/>
      <c r="BR80" s="118"/>
      <c r="BS80" s="118"/>
      <c r="BT80" s="118"/>
      <c r="BU80" s="118"/>
      <c r="BV80" s="119"/>
      <c r="BW80" s="120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9"/>
      <c r="CI80" s="123" t="s">
        <v>79</v>
      </c>
      <c r="CJ80" s="118"/>
      <c r="CK80" s="118"/>
      <c r="CL80" s="118"/>
      <c r="CM80" s="118"/>
      <c r="CN80" s="118"/>
      <c r="CO80" s="118"/>
      <c r="CP80" s="118"/>
      <c r="CQ80" s="118"/>
      <c r="CR80" s="118"/>
      <c r="CS80" s="118"/>
      <c r="CT80" s="119"/>
      <c r="CU80" s="99"/>
      <c r="CV80" s="100"/>
      <c r="CW80" s="100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26"/>
      <c r="DI80" s="99"/>
      <c r="DJ80" s="100"/>
      <c r="DK80" s="100"/>
      <c r="DL80" s="100"/>
      <c r="DM80" s="100"/>
      <c r="DN80" s="100"/>
      <c r="DO80" s="100"/>
      <c r="DP80" s="100"/>
      <c r="DQ80" s="100"/>
      <c r="DR80" s="100"/>
      <c r="DS80" s="100"/>
      <c r="DT80" s="100"/>
      <c r="DU80" s="100"/>
      <c r="DV80" s="100"/>
      <c r="DW80" s="100"/>
      <c r="DX80" s="100"/>
      <c r="DY80" s="100"/>
      <c r="DZ80" s="126"/>
      <c r="EA80" s="120"/>
      <c r="EB80" s="118"/>
      <c r="EC80" s="118"/>
      <c r="ED80" s="118"/>
      <c r="EE80" s="118"/>
      <c r="EF80" s="118"/>
      <c r="EG80" s="118"/>
      <c r="EH80" s="118"/>
      <c r="EI80" s="118"/>
      <c r="EJ80" s="118"/>
      <c r="EK80" s="118"/>
      <c r="EL80" s="118"/>
      <c r="EM80" s="118"/>
      <c r="EN80" s="118"/>
      <c r="EO80" s="118"/>
      <c r="EP80" s="118"/>
      <c r="EQ80" s="118"/>
      <c r="ER80" s="119"/>
      <c r="ES80" s="120"/>
      <c r="ET80" s="118"/>
      <c r="EU80" s="118"/>
      <c r="EV80" s="118"/>
      <c r="EW80" s="118"/>
      <c r="EX80" s="118"/>
      <c r="EY80" s="118"/>
      <c r="EZ80" s="118"/>
      <c r="FA80" s="118"/>
      <c r="FB80" s="118"/>
      <c r="FC80" s="118"/>
      <c r="FD80" s="118"/>
      <c r="FE80" s="118"/>
      <c r="FF80" s="118"/>
      <c r="FG80" s="118"/>
      <c r="FH80" s="118"/>
      <c r="FI80" s="118"/>
      <c r="FJ80" s="119"/>
    </row>
    <row r="81" spans="1:166" ht="16.5" customHeight="1">
      <c r="A81" s="254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4"/>
      <c r="AM81" s="123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9"/>
      <c r="AY81" s="123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9"/>
      <c r="BK81" s="123"/>
      <c r="BL81" s="118"/>
      <c r="BM81" s="118"/>
      <c r="BN81" s="118"/>
      <c r="BO81" s="118"/>
      <c r="BP81" s="118"/>
      <c r="BQ81" s="118"/>
      <c r="BR81" s="118"/>
      <c r="BS81" s="118"/>
      <c r="BT81" s="118"/>
      <c r="BU81" s="118"/>
      <c r="BV81" s="119"/>
      <c r="BW81" s="120"/>
      <c r="BX81" s="118"/>
      <c r="BY81" s="118"/>
      <c r="BZ81" s="118"/>
      <c r="CA81" s="118"/>
      <c r="CB81" s="118"/>
      <c r="CC81" s="118"/>
      <c r="CD81" s="118"/>
      <c r="CE81" s="118"/>
      <c r="CF81" s="118"/>
      <c r="CG81" s="118"/>
      <c r="CH81" s="119"/>
      <c r="CI81" s="123" t="s">
        <v>79</v>
      </c>
      <c r="CJ81" s="118"/>
      <c r="CK81" s="118"/>
      <c r="CL81" s="118"/>
      <c r="CM81" s="118"/>
      <c r="CN81" s="118"/>
      <c r="CO81" s="118"/>
      <c r="CP81" s="118"/>
      <c r="CQ81" s="118"/>
      <c r="CR81" s="118"/>
      <c r="CS81" s="118"/>
      <c r="CT81" s="119"/>
      <c r="CU81" s="99"/>
      <c r="CV81" s="100"/>
      <c r="CW81" s="100"/>
      <c r="CX81" s="100"/>
      <c r="CY81" s="100"/>
      <c r="CZ81" s="100"/>
      <c r="DA81" s="100"/>
      <c r="DB81" s="100"/>
      <c r="DC81" s="100"/>
      <c r="DD81" s="100"/>
      <c r="DE81" s="100"/>
      <c r="DF81" s="100"/>
      <c r="DG81" s="100"/>
      <c r="DH81" s="126"/>
      <c r="DI81" s="99"/>
      <c r="DJ81" s="100"/>
      <c r="DK81" s="100"/>
      <c r="DL81" s="100"/>
      <c r="DM81" s="100"/>
      <c r="DN81" s="100"/>
      <c r="DO81" s="100"/>
      <c r="DP81" s="100"/>
      <c r="DQ81" s="100"/>
      <c r="DR81" s="100"/>
      <c r="DS81" s="100"/>
      <c r="DT81" s="100"/>
      <c r="DU81" s="100"/>
      <c r="DV81" s="100"/>
      <c r="DW81" s="100"/>
      <c r="DX81" s="100"/>
      <c r="DY81" s="100"/>
      <c r="DZ81" s="126"/>
      <c r="EA81" s="120"/>
      <c r="EB81" s="118"/>
      <c r="EC81" s="118"/>
      <c r="ED81" s="118"/>
      <c r="EE81" s="118"/>
      <c r="EF81" s="118"/>
      <c r="EG81" s="118"/>
      <c r="EH81" s="118"/>
      <c r="EI81" s="118"/>
      <c r="EJ81" s="118"/>
      <c r="EK81" s="118"/>
      <c r="EL81" s="118"/>
      <c r="EM81" s="118"/>
      <c r="EN81" s="118"/>
      <c r="EO81" s="118"/>
      <c r="EP81" s="118"/>
      <c r="EQ81" s="118"/>
      <c r="ER81" s="119"/>
      <c r="ES81" s="120"/>
      <c r="ET81" s="118"/>
      <c r="EU81" s="118"/>
      <c r="EV81" s="118"/>
      <c r="EW81" s="118"/>
      <c r="EX81" s="118"/>
      <c r="EY81" s="118"/>
      <c r="EZ81" s="118"/>
      <c r="FA81" s="118"/>
      <c r="FB81" s="118"/>
      <c r="FC81" s="118"/>
      <c r="FD81" s="118"/>
      <c r="FE81" s="118"/>
      <c r="FF81" s="118"/>
      <c r="FG81" s="118"/>
      <c r="FH81" s="118"/>
      <c r="FI81" s="118"/>
      <c r="FJ81" s="119"/>
    </row>
    <row r="82" spans="1:166" ht="44.25" customHeight="1">
      <c r="A82" s="245" t="s">
        <v>179</v>
      </c>
      <c r="B82" s="255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5"/>
      <c r="AL82" s="256"/>
      <c r="AM82" s="132" t="s">
        <v>46</v>
      </c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7"/>
      <c r="AY82" s="132" t="s">
        <v>46</v>
      </c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7"/>
      <c r="BK82" s="132" t="s">
        <v>46</v>
      </c>
      <c r="BL82" s="146"/>
      <c r="BM82" s="146"/>
      <c r="BN82" s="146"/>
      <c r="BO82" s="146"/>
      <c r="BP82" s="146"/>
      <c r="BQ82" s="146"/>
      <c r="BR82" s="146"/>
      <c r="BS82" s="146"/>
      <c r="BT82" s="146"/>
      <c r="BU82" s="146"/>
      <c r="BV82" s="147"/>
      <c r="BW82" s="85" t="s">
        <v>46</v>
      </c>
      <c r="BX82" s="146"/>
      <c r="BY82" s="146"/>
      <c r="BZ82" s="146"/>
      <c r="CA82" s="146"/>
      <c r="CB82" s="146"/>
      <c r="CC82" s="146"/>
      <c r="CD82" s="146"/>
      <c r="CE82" s="146"/>
      <c r="CF82" s="146"/>
      <c r="CG82" s="146"/>
      <c r="CH82" s="147"/>
      <c r="CI82" s="132" t="s">
        <v>80</v>
      </c>
      <c r="CJ82" s="146"/>
      <c r="CK82" s="146"/>
      <c r="CL82" s="146"/>
      <c r="CM82" s="146"/>
      <c r="CN82" s="146"/>
      <c r="CO82" s="146"/>
      <c r="CP82" s="146"/>
      <c r="CQ82" s="146"/>
      <c r="CR82" s="146"/>
      <c r="CS82" s="146"/>
      <c r="CT82" s="147"/>
      <c r="CU82" s="101">
        <f>SUM(CU83:DH85)</f>
        <v>15000</v>
      </c>
      <c r="CV82" s="157"/>
      <c r="CW82" s="157"/>
      <c r="CX82" s="157"/>
      <c r="CY82" s="157"/>
      <c r="CZ82" s="157"/>
      <c r="DA82" s="157"/>
      <c r="DB82" s="157"/>
      <c r="DC82" s="157"/>
      <c r="DD82" s="157"/>
      <c r="DE82" s="157"/>
      <c r="DF82" s="157"/>
      <c r="DG82" s="157"/>
      <c r="DH82" s="158"/>
      <c r="DI82" s="101">
        <f>SUM(DI83:DZ85)</f>
        <v>15000</v>
      </c>
      <c r="DJ82" s="157"/>
      <c r="DK82" s="157"/>
      <c r="DL82" s="157"/>
      <c r="DM82" s="157"/>
      <c r="DN82" s="157"/>
      <c r="DO82" s="157"/>
      <c r="DP82" s="157"/>
      <c r="DQ82" s="157"/>
      <c r="DR82" s="157"/>
      <c r="DS82" s="157"/>
      <c r="DT82" s="157"/>
      <c r="DU82" s="157"/>
      <c r="DV82" s="157"/>
      <c r="DW82" s="157"/>
      <c r="DX82" s="157"/>
      <c r="DY82" s="157"/>
      <c r="DZ82" s="158"/>
      <c r="EA82" s="85">
        <f>SUM(EA83:ER85)</f>
        <v>0</v>
      </c>
      <c r="EB82" s="146"/>
      <c r="EC82" s="146"/>
      <c r="ED82" s="146"/>
      <c r="EE82" s="146"/>
      <c r="EF82" s="146"/>
      <c r="EG82" s="146"/>
      <c r="EH82" s="146"/>
      <c r="EI82" s="146"/>
      <c r="EJ82" s="146"/>
      <c r="EK82" s="146"/>
      <c r="EL82" s="146"/>
      <c r="EM82" s="146"/>
      <c r="EN82" s="146"/>
      <c r="EO82" s="146"/>
      <c r="EP82" s="146"/>
      <c r="EQ82" s="146"/>
      <c r="ER82" s="147"/>
      <c r="ES82" s="85">
        <f>SUM(ES83:FJ85)</f>
        <v>0</v>
      </c>
      <c r="ET82" s="146"/>
      <c r="EU82" s="146"/>
      <c r="EV82" s="146"/>
      <c r="EW82" s="146"/>
      <c r="EX82" s="146"/>
      <c r="EY82" s="146"/>
      <c r="EZ82" s="146"/>
      <c r="FA82" s="146"/>
      <c r="FB82" s="146"/>
      <c r="FC82" s="146"/>
      <c r="FD82" s="146"/>
      <c r="FE82" s="146"/>
      <c r="FF82" s="146"/>
      <c r="FG82" s="146"/>
      <c r="FH82" s="146"/>
      <c r="FI82" s="146"/>
      <c r="FJ82" s="147"/>
    </row>
    <row r="83" spans="1:166" ht="33.75" customHeight="1">
      <c r="A83" s="129" t="s">
        <v>210</v>
      </c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1"/>
      <c r="AM83" s="123" t="s">
        <v>166</v>
      </c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9"/>
      <c r="AY83" s="123" t="s">
        <v>213</v>
      </c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9"/>
      <c r="BK83" s="123" t="s">
        <v>214</v>
      </c>
      <c r="BL83" s="118"/>
      <c r="BM83" s="118"/>
      <c r="BN83" s="118"/>
      <c r="BO83" s="118"/>
      <c r="BP83" s="118"/>
      <c r="BQ83" s="118"/>
      <c r="BR83" s="118"/>
      <c r="BS83" s="118"/>
      <c r="BT83" s="118"/>
      <c r="BU83" s="118"/>
      <c r="BV83" s="119"/>
      <c r="BW83" s="120">
        <v>612</v>
      </c>
      <c r="BX83" s="118"/>
      <c r="BY83" s="118"/>
      <c r="BZ83" s="118"/>
      <c r="CA83" s="118"/>
      <c r="CB83" s="118"/>
      <c r="CC83" s="118"/>
      <c r="CD83" s="118"/>
      <c r="CE83" s="118"/>
      <c r="CF83" s="118"/>
      <c r="CG83" s="118"/>
      <c r="CH83" s="119"/>
      <c r="CI83" s="123" t="s">
        <v>80</v>
      </c>
      <c r="CJ83" s="118"/>
      <c r="CK83" s="118"/>
      <c r="CL83" s="118"/>
      <c r="CM83" s="118"/>
      <c r="CN83" s="118"/>
      <c r="CO83" s="118"/>
      <c r="CP83" s="118"/>
      <c r="CQ83" s="118"/>
      <c r="CR83" s="118"/>
      <c r="CS83" s="118"/>
      <c r="CT83" s="119"/>
      <c r="CU83" s="99">
        <f>DI83</f>
        <v>15000</v>
      </c>
      <c r="CV83" s="100"/>
      <c r="CW83" s="100"/>
      <c r="CX83" s="100"/>
      <c r="CY83" s="100"/>
      <c r="CZ83" s="100"/>
      <c r="DA83" s="100"/>
      <c r="DB83" s="100"/>
      <c r="DC83" s="100"/>
      <c r="DD83" s="100"/>
      <c r="DE83" s="100"/>
      <c r="DF83" s="100"/>
      <c r="DG83" s="100"/>
      <c r="DH83" s="126"/>
      <c r="DI83" s="99">
        <v>15000</v>
      </c>
      <c r="DJ83" s="100"/>
      <c r="DK83" s="100"/>
      <c r="DL83" s="100"/>
      <c r="DM83" s="100"/>
      <c r="DN83" s="100"/>
      <c r="DO83" s="100"/>
      <c r="DP83" s="100"/>
      <c r="DQ83" s="100"/>
      <c r="DR83" s="100"/>
      <c r="DS83" s="100"/>
      <c r="DT83" s="100"/>
      <c r="DU83" s="100"/>
      <c r="DV83" s="100"/>
      <c r="DW83" s="100"/>
      <c r="DX83" s="100"/>
      <c r="DY83" s="100"/>
      <c r="DZ83" s="126"/>
      <c r="EA83" s="120"/>
      <c r="EB83" s="118"/>
      <c r="EC83" s="118"/>
      <c r="ED83" s="118"/>
      <c r="EE83" s="118"/>
      <c r="EF83" s="118"/>
      <c r="EG83" s="118"/>
      <c r="EH83" s="118"/>
      <c r="EI83" s="118"/>
      <c r="EJ83" s="118"/>
      <c r="EK83" s="118"/>
      <c r="EL83" s="118"/>
      <c r="EM83" s="118"/>
      <c r="EN83" s="118"/>
      <c r="EO83" s="118"/>
      <c r="EP83" s="118"/>
      <c r="EQ83" s="118"/>
      <c r="ER83" s="119"/>
      <c r="ES83" s="120"/>
      <c r="ET83" s="118"/>
      <c r="EU83" s="118"/>
      <c r="EV83" s="118"/>
      <c r="EW83" s="118"/>
      <c r="EX83" s="118"/>
      <c r="EY83" s="118"/>
      <c r="EZ83" s="118"/>
      <c r="FA83" s="118"/>
      <c r="FB83" s="118"/>
      <c r="FC83" s="118"/>
      <c r="FD83" s="118"/>
      <c r="FE83" s="118"/>
      <c r="FF83" s="118"/>
      <c r="FG83" s="118"/>
      <c r="FH83" s="118"/>
      <c r="FI83" s="118"/>
      <c r="FJ83" s="119"/>
    </row>
    <row r="84" spans="1:166" ht="15" customHeight="1">
      <c r="A84" s="254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4"/>
      <c r="AM84" s="123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9"/>
      <c r="AY84" s="123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9"/>
      <c r="BK84" s="123"/>
      <c r="BL84" s="118"/>
      <c r="BM84" s="118"/>
      <c r="BN84" s="118"/>
      <c r="BO84" s="118"/>
      <c r="BP84" s="118"/>
      <c r="BQ84" s="118"/>
      <c r="BR84" s="118"/>
      <c r="BS84" s="118"/>
      <c r="BT84" s="118"/>
      <c r="BU84" s="118"/>
      <c r="BV84" s="119"/>
      <c r="BW84" s="120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9"/>
      <c r="CI84" s="123" t="s">
        <v>80</v>
      </c>
      <c r="CJ84" s="118"/>
      <c r="CK84" s="118"/>
      <c r="CL84" s="118"/>
      <c r="CM84" s="118"/>
      <c r="CN84" s="118"/>
      <c r="CO84" s="118"/>
      <c r="CP84" s="118"/>
      <c r="CQ84" s="118"/>
      <c r="CR84" s="118"/>
      <c r="CS84" s="118"/>
      <c r="CT84" s="119"/>
      <c r="CU84" s="99"/>
      <c r="CV84" s="100"/>
      <c r="CW84" s="100"/>
      <c r="CX84" s="100"/>
      <c r="CY84" s="100"/>
      <c r="CZ84" s="100"/>
      <c r="DA84" s="100"/>
      <c r="DB84" s="100"/>
      <c r="DC84" s="100"/>
      <c r="DD84" s="100"/>
      <c r="DE84" s="100"/>
      <c r="DF84" s="100"/>
      <c r="DG84" s="100"/>
      <c r="DH84" s="126"/>
      <c r="DI84" s="99"/>
      <c r="DJ84" s="100"/>
      <c r="DK84" s="100"/>
      <c r="DL84" s="100"/>
      <c r="DM84" s="100"/>
      <c r="DN84" s="100"/>
      <c r="DO84" s="100"/>
      <c r="DP84" s="100"/>
      <c r="DQ84" s="100"/>
      <c r="DR84" s="100"/>
      <c r="DS84" s="100"/>
      <c r="DT84" s="100"/>
      <c r="DU84" s="100"/>
      <c r="DV84" s="100"/>
      <c r="DW84" s="100"/>
      <c r="DX84" s="100"/>
      <c r="DY84" s="100"/>
      <c r="DZ84" s="126"/>
      <c r="EA84" s="120"/>
      <c r="EB84" s="118"/>
      <c r="EC84" s="118"/>
      <c r="ED84" s="118"/>
      <c r="EE84" s="118"/>
      <c r="EF84" s="118"/>
      <c r="EG84" s="118"/>
      <c r="EH84" s="118"/>
      <c r="EI84" s="118"/>
      <c r="EJ84" s="118"/>
      <c r="EK84" s="118"/>
      <c r="EL84" s="118"/>
      <c r="EM84" s="118"/>
      <c r="EN84" s="118"/>
      <c r="EO84" s="118"/>
      <c r="EP84" s="118"/>
      <c r="EQ84" s="118"/>
      <c r="ER84" s="119"/>
      <c r="ES84" s="120"/>
      <c r="ET84" s="118"/>
      <c r="EU84" s="118"/>
      <c r="EV84" s="118"/>
      <c r="EW84" s="118"/>
      <c r="EX84" s="118"/>
      <c r="EY84" s="118"/>
      <c r="EZ84" s="118"/>
      <c r="FA84" s="118"/>
      <c r="FB84" s="118"/>
      <c r="FC84" s="118"/>
      <c r="FD84" s="118"/>
      <c r="FE84" s="118"/>
      <c r="FF84" s="118"/>
      <c r="FG84" s="118"/>
      <c r="FH84" s="118"/>
      <c r="FI84" s="118"/>
      <c r="FJ84" s="119"/>
    </row>
    <row r="85" spans="1:166" ht="18.75" customHeight="1">
      <c r="A85" s="120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2"/>
      <c r="AM85" s="123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35"/>
      <c r="AY85" s="123"/>
      <c r="AZ85" s="124"/>
      <c r="BA85" s="124"/>
      <c r="BB85" s="124"/>
      <c r="BC85" s="124"/>
      <c r="BD85" s="124"/>
      <c r="BE85" s="124"/>
      <c r="BF85" s="124"/>
      <c r="BG85" s="124"/>
      <c r="BH85" s="124"/>
      <c r="BI85" s="34"/>
      <c r="BJ85" s="35"/>
      <c r="BK85" s="123"/>
      <c r="BL85" s="124"/>
      <c r="BM85" s="124"/>
      <c r="BN85" s="124"/>
      <c r="BO85" s="124"/>
      <c r="BP85" s="124"/>
      <c r="BQ85" s="124"/>
      <c r="BR85" s="124"/>
      <c r="BS85" s="124"/>
      <c r="BT85" s="124"/>
      <c r="BU85" s="124"/>
      <c r="BV85" s="125"/>
      <c r="BW85" s="120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2"/>
      <c r="CI85" s="123" t="s">
        <v>80</v>
      </c>
      <c r="CJ85" s="124"/>
      <c r="CK85" s="124"/>
      <c r="CL85" s="124"/>
      <c r="CM85" s="124"/>
      <c r="CN85" s="124"/>
      <c r="CO85" s="124"/>
      <c r="CP85" s="124"/>
      <c r="CQ85" s="124"/>
      <c r="CR85" s="124"/>
      <c r="CS85" s="124"/>
      <c r="CT85" s="125"/>
      <c r="CU85" s="99"/>
      <c r="CV85" s="100"/>
      <c r="CW85" s="100"/>
      <c r="CX85" s="100"/>
      <c r="CY85" s="100"/>
      <c r="CZ85" s="100"/>
      <c r="DA85" s="100"/>
      <c r="DB85" s="100"/>
      <c r="DC85" s="100"/>
      <c r="DD85" s="100"/>
      <c r="DE85" s="100"/>
      <c r="DF85" s="100"/>
      <c r="DG85" s="100"/>
      <c r="DH85" s="126"/>
      <c r="DI85" s="99"/>
      <c r="DJ85" s="104"/>
      <c r="DK85" s="104"/>
      <c r="DL85" s="104"/>
      <c r="DM85" s="104"/>
      <c r="DN85" s="104"/>
      <c r="DO85" s="104"/>
      <c r="DP85" s="104"/>
      <c r="DQ85" s="104"/>
      <c r="DR85" s="104"/>
      <c r="DS85" s="104"/>
      <c r="DT85" s="104"/>
      <c r="DU85" s="104"/>
      <c r="DV85" s="104"/>
      <c r="DW85" s="104"/>
      <c r="DX85" s="104"/>
      <c r="DY85" s="104"/>
      <c r="DZ85" s="105"/>
      <c r="EA85" s="120"/>
      <c r="EB85" s="121"/>
      <c r="EC85" s="121"/>
      <c r="ED85" s="121"/>
      <c r="EE85" s="121"/>
      <c r="EF85" s="121"/>
      <c r="EG85" s="121"/>
      <c r="EH85" s="121"/>
      <c r="EI85" s="121"/>
      <c r="EJ85" s="121"/>
      <c r="EK85" s="121"/>
      <c r="EL85" s="121"/>
      <c r="EM85" s="121"/>
      <c r="EN85" s="121"/>
      <c r="EO85" s="121"/>
      <c r="EP85" s="121"/>
      <c r="EQ85" s="121"/>
      <c r="ER85" s="122"/>
      <c r="ES85" s="120"/>
      <c r="ET85" s="121"/>
      <c r="EU85" s="121"/>
      <c r="EV85" s="121"/>
      <c r="EW85" s="121"/>
      <c r="EX85" s="121"/>
      <c r="EY85" s="121"/>
      <c r="EZ85" s="121"/>
      <c r="FA85" s="121"/>
      <c r="FB85" s="121"/>
      <c r="FC85" s="121"/>
      <c r="FD85" s="121"/>
      <c r="FE85" s="121"/>
      <c r="FF85" s="121"/>
      <c r="FG85" s="121"/>
      <c r="FH85" s="121"/>
      <c r="FI85" s="121"/>
      <c r="FJ85" s="122"/>
    </row>
    <row r="86" spans="1:166" s="6" customFormat="1" ht="33" customHeight="1">
      <c r="A86" s="13"/>
      <c r="B86" s="218" t="s">
        <v>50</v>
      </c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8"/>
      <c r="X86" s="218"/>
      <c r="Y86" s="218"/>
      <c r="Z86" s="218"/>
      <c r="AA86" s="218"/>
      <c r="AB86" s="218"/>
      <c r="AC86" s="218"/>
      <c r="AD86" s="218"/>
      <c r="AE86" s="218"/>
      <c r="AF86" s="218"/>
      <c r="AG86" s="218"/>
      <c r="AH86" s="218"/>
      <c r="AI86" s="218"/>
      <c r="AJ86" s="218"/>
      <c r="AK86" s="218"/>
      <c r="AL86" s="219"/>
      <c r="AM86" s="195" t="s">
        <v>82</v>
      </c>
      <c r="AN86" s="196"/>
      <c r="AO86" s="196"/>
      <c r="AP86" s="196"/>
      <c r="AQ86" s="196"/>
      <c r="AR86" s="196"/>
      <c r="AS86" s="196"/>
      <c r="AT86" s="196"/>
      <c r="AU86" s="196"/>
      <c r="AV86" s="196"/>
      <c r="AW86" s="196"/>
      <c r="AX86" s="197"/>
      <c r="AY86" s="195" t="s">
        <v>46</v>
      </c>
      <c r="AZ86" s="196"/>
      <c r="BA86" s="196"/>
      <c r="BB86" s="196"/>
      <c r="BC86" s="196"/>
      <c r="BD86" s="196"/>
      <c r="BE86" s="196"/>
      <c r="BF86" s="196"/>
      <c r="BG86" s="196"/>
      <c r="BH86" s="196"/>
      <c r="BI86" s="196"/>
      <c r="BJ86" s="197"/>
      <c r="BK86" s="195" t="s">
        <v>46</v>
      </c>
      <c r="BL86" s="196"/>
      <c r="BM86" s="196"/>
      <c r="BN86" s="196"/>
      <c r="BO86" s="196"/>
      <c r="BP86" s="196"/>
      <c r="BQ86" s="196"/>
      <c r="BR86" s="196"/>
      <c r="BS86" s="196"/>
      <c r="BT86" s="196"/>
      <c r="BU86" s="196"/>
      <c r="BV86" s="197"/>
      <c r="BW86" s="192" t="s">
        <v>46</v>
      </c>
      <c r="BX86" s="193"/>
      <c r="BY86" s="193"/>
      <c r="BZ86" s="193"/>
      <c r="CA86" s="193"/>
      <c r="CB86" s="193"/>
      <c r="CC86" s="193"/>
      <c r="CD86" s="193"/>
      <c r="CE86" s="193"/>
      <c r="CF86" s="193"/>
      <c r="CG86" s="193"/>
      <c r="CH86" s="194"/>
      <c r="CI86" s="195" t="s">
        <v>81</v>
      </c>
      <c r="CJ86" s="196"/>
      <c r="CK86" s="196"/>
      <c r="CL86" s="196"/>
      <c r="CM86" s="196"/>
      <c r="CN86" s="196"/>
      <c r="CO86" s="196"/>
      <c r="CP86" s="196"/>
      <c r="CQ86" s="196"/>
      <c r="CR86" s="196"/>
      <c r="CS86" s="196"/>
      <c r="CT86" s="197"/>
      <c r="CU86" s="101"/>
      <c r="CV86" s="102"/>
      <c r="CW86" s="102"/>
      <c r="CX86" s="102"/>
      <c r="CY86" s="102"/>
      <c r="CZ86" s="102"/>
      <c r="DA86" s="102"/>
      <c r="DB86" s="102"/>
      <c r="DC86" s="102"/>
      <c r="DD86" s="102"/>
      <c r="DE86" s="102"/>
      <c r="DF86" s="102"/>
      <c r="DG86" s="102"/>
      <c r="DH86" s="103"/>
      <c r="DI86" s="198"/>
      <c r="DJ86" s="199"/>
      <c r="DK86" s="199"/>
      <c r="DL86" s="199"/>
      <c r="DM86" s="199"/>
      <c r="DN86" s="199"/>
      <c r="DO86" s="199"/>
      <c r="DP86" s="199"/>
      <c r="DQ86" s="199"/>
      <c r="DR86" s="199"/>
      <c r="DS86" s="199"/>
      <c r="DT86" s="199"/>
      <c r="DU86" s="199"/>
      <c r="DV86" s="199"/>
      <c r="DW86" s="199"/>
      <c r="DX86" s="199"/>
      <c r="DY86" s="199"/>
      <c r="DZ86" s="200"/>
      <c r="EA86" s="192"/>
      <c r="EB86" s="193"/>
      <c r="EC86" s="193"/>
      <c r="ED86" s="193"/>
      <c r="EE86" s="193"/>
      <c r="EF86" s="193"/>
      <c r="EG86" s="193"/>
      <c r="EH86" s="193"/>
      <c r="EI86" s="193"/>
      <c r="EJ86" s="193"/>
      <c r="EK86" s="193"/>
      <c r="EL86" s="193"/>
      <c r="EM86" s="193"/>
      <c r="EN86" s="193"/>
      <c r="EO86" s="193"/>
      <c r="EP86" s="193"/>
      <c r="EQ86" s="193"/>
      <c r="ER86" s="194"/>
      <c r="ES86" s="192"/>
      <c r="ET86" s="193"/>
      <c r="EU86" s="193"/>
      <c r="EV86" s="193"/>
      <c r="EW86" s="193"/>
      <c r="EX86" s="193"/>
      <c r="EY86" s="193"/>
      <c r="EZ86" s="193"/>
      <c r="FA86" s="193"/>
      <c r="FB86" s="193"/>
      <c r="FC86" s="193"/>
      <c r="FD86" s="193"/>
      <c r="FE86" s="193"/>
      <c r="FF86" s="193"/>
      <c r="FG86" s="193"/>
      <c r="FH86" s="193"/>
      <c r="FI86" s="193"/>
      <c r="FJ86" s="194"/>
    </row>
    <row r="87" spans="1:166" ht="33" customHeight="1">
      <c r="A87" s="12"/>
      <c r="B87" s="155" t="s">
        <v>51</v>
      </c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6"/>
      <c r="AM87" s="123" t="s">
        <v>46</v>
      </c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5"/>
      <c r="AY87" s="123" t="s">
        <v>46</v>
      </c>
      <c r="AZ87" s="124"/>
      <c r="BA87" s="124"/>
      <c r="BB87" s="124"/>
      <c r="BC87" s="124"/>
      <c r="BD87" s="124"/>
      <c r="BE87" s="124"/>
      <c r="BF87" s="124"/>
      <c r="BG87" s="124"/>
      <c r="BH87" s="124"/>
      <c r="BI87" s="124"/>
      <c r="BJ87" s="125"/>
      <c r="BK87" s="123" t="s">
        <v>46</v>
      </c>
      <c r="BL87" s="124"/>
      <c r="BM87" s="124"/>
      <c r="BN87" s="124"/>
      <c r="BO87" s="124"/>
      <c r="BP87" s="124"/>
      <c r="BQ87" s="124"/>
      <c r="BR87" s="124"/>
      <c r="BS87" s="124"/>
      <c r="BT87" s="124"/>
      <c r="BU87" s="124"/>
      <c r="BV87" s="125"/>
      <c r="BW87" s="120" t="s">
        <v>46</v>
      </c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2"/>
      <c r="CI87" s="123" t="s">
        <v>46</v>
      </c>
      <c r="CJ87" s="124"/>
      <c r="CK87" s="124"/>
      <c r="CL87" s="124"/>
      <c r="CM87" s="124"/>
      <c r="CN87" s="124"/>
      <c r="CO87" s="124"/>
      <c r="CP87" s="124"/>
      <c r="CQ87" s="124"/>
      <c r="CR87" s="124"/>
      <c r="CS87" s="124"/>
      <c r="CT87" s="125"/>
      <c r="CU87" s="99"/>
      <c r="CV87" s="104"/>
      <c r="CW87" s="104"/>
      <c r="CX87" s="104"/>
      <c r="CY87" s="104"/>
      <c r="CZ87" s="104"/>
      <c r="DA87" s="104"/>
      <c r="DB87" s="104"/>
      <c r="DC87" s="104"/>
      <c r="DD87" s="104"/>
      <c r="DE87" s="104"/>
      <c r="DF87" s="104"/>
      <c r="DG87" s="104"/>
      <c r="DH87" s="105"/>
      <c r="DI87" s="99"/>
      <c r="DJ87" s="104"/>
      <c r="DK87" s="104"/>
      <c r="DL87" s="104"/>
      <c r="DM87" s="104"/>
      <c r="DN87" s="104"/>
      <c r="DO87" s="104"/>
      <c r="DP87" s="104"/>
      <c r="DQ87" s="104"/>
      <c r="DR87" s="104"/>
      <c r="DS87" s="104"/>
      <c r="DT87" s="104"/>
      <c r="DU87" s="104"/>
      <c r="DV87" s="104"/>
      <c r="DW87" s="104"/>
      <c r="DX87" s="104"/>
      <c r="DY87" s="104"/>
      <c r="DZ87" s="105"/>
      <c r="EA87" s="120"/>
      <c r="EB87" s="121"/>
      <c r="EC87" s="121"/>
      <c r="ED87" s="121"/>
      <c r="EE87" s="121"/>
      <c r="EF87" s="121"/>
      <c r="EG87" s="121"/>
      <c r="EH87" s="121"/>
      <c r="EI87" s="121"/>
      <c r="EJ87" s="121"/>
      <c r="EK87" s="121"/>
      <c r="EL87" s="121"/>
      <c r="EM87" s="121"/>
      <c r="EN87" s="121"/>
      <c r="EO87" s="121"/>
      <c r="EP87" s="121"/>
      <c r="EQ87" s="121"/>
      <c r="ER87" s="122"/>
      <c r="ES87" s="120"/>
      <c r="ET87" s="121"/>
      <c r="EU87" s="121"/>
      <c r="EV87" s="121"/>
      <c r="EW87" s="121"/>
      <c r="EX87" s="121"/>
      <c r="EY87" s="121"/>
      <c r="EZ87" s="121"/>
      <c r="FA87" s="121"/>
      <c r="FB87" s="121"/>
      <c r="FC87" s="121"/>
      <c r="FD87" s="121"/>
      <c r="FE87" s="121"/>
      <c r="FF87" s="121"/>
      <c r="FG87" s="121"/>
      <c r="FH87" s="121"/>
      <c r="FI87" s="121"/>
      <c r="FJ87" s="122"/>
    </row>
    <row r="88" spans="2:166" ht="17.2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</row>
    <row r="89" ht="15.75">
      <c r="B89" s="15" t="s">
        <v>53</v>
      </c>
    </row>
    <row r="90" ht="3" customHeight="1"/>
    <row r="91" spans="1:166" ht="15.75">
      <c r="A91" s="12"/>
      <c r="B91" s="224" t="s">
        <v>28</v>
      </c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224"/>
      <c r="AP91" s="224"/>
      <c r="AQ91" s="224"/>
      <c r="AR91" s="224"/>
      <c r="AS91" s="224"/>
      <c r="AT91" s="224"/>
      <c r="AU91" s="224"/>
      <c r="AV91" s="224"/>
      <c r="AW91" s="224"/>
      <c r="AX91" s="224"/>
      <c r="AY91" s="224"/>
      <c r="AZ91" s="224"/>
      <c r="BA91" s="220"/>
      <c r="BB91" s="221"/>
      <c r="BC91" s="221"/>
      <c r="BD91" s="221"/>
      <c r="BE91" s="221"/>
      <c r="BF91" s="221"/>
      <c r="BG91" s="221"/>
      <c r="BH91" s="221"/>
      <c r="BI91" s="221"/>
      <c r="BJ91" s="221"/>
      <c r="BK91" s="221"/>
      <c r="BL91" s="221"/>
      <c r="BM91" s="221"/>
      <c r="BN91" s="221"/>
      <c r="BO91" s="221"/>
      <c r="BP91" s="221"/>
      <c r="BQ91" s="221"/>
      <c r="BR91" s="221"/>
      <c r="BS91" s="221"/>
      <c r="BT91" s="221"/>
      <c r="BU91" s="221"/>
      <c r="BV91" s="221"/>
      <c r="BW91" s="221"/>
      <c r="BX91" s="221"/>
      <c r="BY91" s="221"/>
      <c r="BZ91" s="221"/>
      <c r="CA91" s="221"/>
      <c r="CB91" s="221"/>
      <c r="CC91" s="221"/>
      <c r="CD91" s="221"/>
      <c r="CE91" s="221"/>
      <c r="CF91" s="221"/>
      <c r="CG91" s="221"/>
      <c r="CH91" s="221"/>
      <c r="CI91" s="221"/>
      <c r="CJ91" s="221"/>
      <c r="CK91" s="221"/>
      <c r="CL91" s="221"/>
      <c r="CM91" s="221"/>
      <c r="CN91" s="221"/>
      <c r="CO91" s="221"/>
      <c r="CP91" s="221"/>
      <c r="CQ91" s="221"/>
      <c r="CR91" s="221"/>
      <c r="CS91" s="221"/>
      <c r="CT91" s="221"/>
      <c r="CU91" s="221"/>
      <c r="CV91" s="221"/>
      <c r="CW91" s="221"/>
      <c r="CX91" s="221"/>
      <c r="CY91" s="221"/>
      <c r="CZ91" s="221"/>
      <c r="DA91" s="221"/>
      <c r="DB91" s="221"/>
      <c r="DC91" s="221"/>
      <c r="DD91" s="221"/>
      <c r="DE91" s="221"/>
      <c r="DF91" s="221"/>
      <c r="DG91" s="221"/>
      <c r="DH91" s="221"/>
      <c r="DI91" s="221"/>
      <c r="DJ91" s="221"/>
      <c r="DK91" s="221"/>
      <c r="DL91" s="221"/>
      <c r="DM91" s="221"/>
      <c r="DN91" s="221"/>
      <c r="DO91" s="221"/>
      <c r="DP91" s="221"/>
      <c r="DQ91" s="221"/>
      <c r="DR91" s="221"/>
      <c r="DS91" s="221"/>
      <c r="DT91" s="221"/>
      <c r="DU91" s="221"/>
      <c r="DV91" s="221"/>
      <c r="DW91" s="221"/>
      <c r="DX91" s="221"/>
      <c r="DY91" s="221"/>
      <c r="DZ91" s="221"/>
      <c r="EA91" s="221"/>
      <c r="EB91" s="221"/>
      <c r="EC91" s="221"/>
      <c r="ED91" s="221"/>
      <c r="EE91" s="221"/>
      <c r="EF91" s="221"/>
      <c r="EG91" s="221"/>
      <c r="EH91" s="221"/>
      <c r="EI91" s="221"/>
      <c r="EJ91" s="221"/>
      <c r="EK91" s="221"/>
      <c r="EL91" s="221"/>
      <c r="EM91" s="221"/>
      <c r="EN91" s="221"/>
      <c r="EO91" s="221"/>
      <c r="EP91" s="221"/>
      <c r="EQ91" s="221"/>
      <c r="ER91" s="221"/>
      <c r="ES91" s="221"/>
      <c r="ET91" s="221"/>
      <c r="EU91" s="221"/>
      <c r="EV91" s="221"/>
      <c r="EW91" s="221"/>
      <c r="EX91" s="221"/>
      <c r="EY91" s="221"/>
      <c r="EZ91" s="221"/>
      <c r="FA91" s="221"/>
      <c r="FB91" s="221"/>
      <c r="FC91" s="221"/>
      <c r="FD91" s="221"/>
      <c r="FE91" s="221"/>
      <c r="FF91" s="221"/>
      <c r="FG91" s="221"/>
      <c r="FH91" s="221"/>
      <c r="FI91" s="221"/>
      <c r="FJ91" s="222"/>
    </row>
    <row r="92" ht="15.75" customHeight="1"/>
    <row r="93" spans="1:166" ht="15.75">
      <c r="A93" s="2" t="s">
        <v>29</v>
      </c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D93" s="54" t="s">
        <v>191</v>
      </c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</row>
    <row r="94" spans="110:166" s="7" customFormat="1" ht="14.25" customHeight="1">
      <c r="DF94" s="55" t="s">
        <v>1</v>
      </c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D94" s="55" t="s">
        <v>31</v>
      </c>
      <c r="EE94" s="55"/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/>
      <c r="EU94" s="55"/>
      <c r="EV94" s="55"/>
      <c r="EW94" s="55"/>
      <c r="EX94" s="55"/>
      <c r="EY94" s="55"/>
      <c r="EZ94" s="55"/>
      <c r="FA94" s="55"/>
      <c r="FB94" s="55"/>
      <c r="FC94" s="55"/>
      <c r="FD94" s="55"/>
      <c r="FE94" s="55"/>
      <c r="FF94" s="55"/>
      <c r="FG94" s="55"/>
      <c r="FH94" s="55"/>
      <c r="FI94" s="55"/>
      <c r="FJ94" s="55"/>
    </row>
    <row r="95" ht="14.25" customHeight="1"/>
    <row r="96" spans="110:131" ht="15.75">
      <c r="DF96" s="59" t="s">
        <v>32</v>
      </c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</row>
    <row r="97" spans="1:166" ht="16.5" customHeight="1">
      <c r="A97" s="2" t="s">
        <v>83</v>
      </c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D97" s="54" t="s">
        <v>193</v>
      </c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</row>
    <row r="98" spans="110:166" ht="15.75">
      <c r="DF98" s="55" t="s">
        <v>1</v>
      </c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D98" s="55" t="s">
        <v>31</v>
      </c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5"/>
    </row>
    <row r="99" spans="1:166" ht="18" customHeight="1">
      <c r="A99" s="2" t="s">
        <v>30</v>
      </c>
      <c r="AI99" s="54" t="s">
        <v>192</v>
      </c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Z99" s="54" t="s">
        <v>193</v>
      </c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I99" s="68" t="s">
        <v>194</v>
      </c>
      <c r="EJ99" s="68"/>
      <c r="EK99" s="68"/>
      <c r="EL99" s="68"/>
      <c r="EM99" s="68"/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  <c r="EY99" s="68"/>
      <c r="EZ99" s="68"/>
      <c r="FA99" s="68"/>
      <c r="FB99" s="68"/>
      <c r="FC99" s="68"/>
      <c r="FD99" s="68"/>
      <c r="FE99" s="68"/>
      <c r="FF99" s="68"/>
      <c r="FG99" s="68"/>
      <c r="FH99" s="68"/>
      <c r="FI99" s="68"/>
      <c r="FJ99" s="68"/>
    </row>
    <row r="100" spans="35:166" ht="15.75">
      <c r="AI100" s="75" t="s">
        <v>33</v>
      </c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CB100" s="75" t="s">
        <v>1</v>
      </c>
      <c r="CC100" s="75"/>
      <c r="CD100" s="75"/>
      <c r="CE100" s="75"/>
      <c r="CF100" s="75"/>
      <c r="CG100" s="75"/>
      <c r="CH100" s="75"/>
      <c r="CI100" s="75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Z100" s="75" t="s">
        <v>31</v>
      </c>
      <c r="DA100" s="75"/>
      <c r="DB100" s="75"/>
      <c r="DC100" s="75"/>
      <c r="DD100" s="75"/>
      <c r="DE100" s="75"/>
      <c r="DF100" s="75"/>
      <c r="DG100" s="75"/>
      <c r="DH100" s="75"/>
      <c r="DI100" s="75"/>
      <c r="DJ100" s="75"/>
      <c r="DK100" s="75"/>
      <c r="DL100" s="75"/>
      <c r="DM100" s="75"/>
      <c r="DN100" s="75"/>
      <c r="DO100" s="75"/>
      <c r="DP100" s="75"/>
      <c r="DQ100" s="75"/>
      <c r="DR100" s="75"/>
      <c r="DS100" s="75"/>
      <c r="DT100" s="75"/>
      <c r="DU100" s="75"/>
      <c r="DV100" s="75"/>
      <c r="DW100" s="75"/>
      <c r="DX100" s="75"/>
      <c r="DY100" s="75"/>
      <c r="DZ100" s="75"/>
      <c r="EA100" s="75"/>
      <c r="EB100" s="75"/>
      <c r="EC100" s="75"/>
      <c r="ED100" s="75"/>
      <c r="EE100" s="75"/>
      <c r="EF100" s="75"/>
      <c r="EI100" s="55" t="s">
        <v>34</v>
      </c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55"/>
      <c r="EU100" s="55"/>
      <c r="EV100" s="55"/>
      <c r="EW100" s="55"/>
      <c r="EX100" s="55"/>
      <c r="EY100" s="55"/>
      <c r="EZ100" s="55"/>
      <c r="FA100" s="55"/>
      <c r="FB100" s="55"/>
      <c r="FC100" s="55"/>
      <c r="FD100" s="55"/>
      <c r="FE100" s="55"/>
      <c r="FF100" s="55"/>
      <c r="FG100" s="55"/>
      <c r="FH100" s="55"/>
      <c r="FI100" s="55"/>
      <c r="FJ100" s="55"/>
    </row>
    <row r="101" spans="1:37" ht="17.25" customHeight="1">
      <c r="A101" s="72" t="s">
        <v>39</v>
      </c>
      <c r="B101" s="72"/>
      <c r="C101" s="68" t="s">
        <v>217</v>
      </c>
      <c r="D101" s="68"/>
      <c r="E101" s="68"/>
      <c r="F101" s="68"/>
      <c r="G101" s="68"/>
      <c r="H101" s="56" t="s">
        <v>38</v>
      </c>
      <c r="I101" s="56"/>
      <c r="J101" s="56"/>
      <c r="K101" s="68" t="s">
        <v>218</v>
      </c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72">
        <v>20</v>
      </c>
      <c r="AD101" s="72"/>
      <c r="AE101" s="72"/>
      <c r="AF101" s="72"/>
      <c r="AG101" s="73" t="s">
        <v>209</v>
      </c>
      <c r="AH101" s="73"/>
      <c r="AI101" s="73"/>
      <c r="AJ101" s="73"/>
      <c r="AK101" s="2" t="s">
        <v>7</v>
      </c>
    </row>
    <row r="102" spans="1:39" ht="14.25" customHeight="1">
      <c r="A102" s="75" t="s">
        <v>35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</row>
  </sheetData>
  <sheetProtection/>
  <mergeCells count="831">
    <mergeCell ref="CI35:CT35"/>
    <mergeCell ref="BW36:CH36"/>
    <mergeCell ref="BW32:CH32"/>
    <mergeCell ref="BW40:CH40"/>
    <mergeCell ref="CI24:CT24"/>
    <mergeCell ref="BW42:CH42"/>
    <mergeCell ref="CI27:CT27"/>
    <mergeCell ref="BW33:CH33"/>
    <mergeCell ref="CI28:CT28"/>
    <mergeCell ref="CI38:CT38"/>
    <mergeCell ref="CI20:CT20"/>
    <mergeCell ref="CI23:CT23"/>
    <mergeCell ref="CI21:CT21"/>
    <mergeCell ref="BW21:CH21"/>
    <mergeCell ref="BW23:CH23"/>
    <mergeCell ref="BW24:CH24"/>
    <mergeCell ref="DI18:DZ18"/>
    <mergeCell ref="CU18:DH18"/>
    <mergeCell ref="BW18:CH18"/>
    <mergeCell ref="CI19:CT19"/>
    <mergeCell ref="BK18:BV18"/>
    <mergeCell ref="BK37:BV37"/>
    <mergeCell ref="CI36:CT36"/>
    <mergeCell ref="BK21:BV21"/>
    <mergeCell ref="BK22:BV22"/>
    <mergeCell ref="BW22:CH22"/>
    <mergeCell ref="ES18:FJ18"/>
    <mergeCell ref="ES22:FJ22"/>
    <mergeCell ref="ES20:FJ20"/>
    <mergeCell ref="ES21:FJ21"/>
    <mergeCell ref="ES19:FJ19"/>
    <mergeCell ref="EA19:ER19"/>
    <mergeCell ref="EA21:ER21"/>
    <mergeCell ref="EA18:ER18"/>
    <mergeCell ref="EA20:ER20"/>
    <mergeCell ref="AM20:AX20"/>
    <mergeCell ref="AM19:AX19"/>
    <mergeCell ref="A19:AL19"/>
    <mergeCell ref="A18:AL18"/>
    <mergeCell ref="A22:AL22"/>
    <mergeCell ref="AM22:AW22"/>
    <mergeCell ref="A21:AL21"/>
    <mergeCell ref="CI84:CT84"/>
    <mergeCell ref="AY83:BJ83"/>
    <mergeCell ref="AY84:BJ84"/>
    <mergeCell ref="BW82:CH82"/>
    <mergeCell ref="AM18:AW18"/>
    <mergeCell ref="AY18:BH18"/>
    <mergeCell ref="AY22:BH22"/>
    <mergeCell ref="BK42:BV42"/>
    <mergeCell ref="CI22:CT22"/>
    <mergeCell ref="BK36:BV36"/>
    <mergeCell ref="A83:AL83"/>
    <mergeCell ref="A84:AL84"/>
    <mergeCell ref="AM83:AX83"/>
    <mergeCell ref="AM84:AX84"/>
    <mergeCell ref="BW83:CH83"/>
    <mergeCell ref="BW84:CH84"/>
    <mergeCell ref="BK83:BV83"/>
    <mergeCell ref="BK84:BV84"/>
    <mergeCell ref="ES84:FJ84"/>
    <mergeCell ref="CU82:DH82"/>
    <mergeCell ref="CU83:DH83"/>
    <mergeCell ref="CU84:DH84"/>
    <mergeCell ref="DI82:DZ82"/>
    <mergeCell ref="DI83:DZ83"/>
    <mergeCell ref="DI84:DZ84"/>
    <mergeCell ref="EA82:ER82"/>
    <mergeCell ref="EA83:ER83"/>
    <mergeCell ref="EA84:ER84"/>
    <mergeCell ref="ES82:FJ82"/>
    <mergeCell ref="ES83:FJ83"/>
    <mergeCell ref="CI82:CT82"/>
    <mergeCell ref="CI83:CT83"/>
    <mergeCell ref="CU80:DH80"/>
    <mergeCell ref="CU81:DH81"/>
    <mergeCell ref="CI80:CT80"/>
    <mergeCell ref="CI81:CT81"/>
    <mergeCell ref="A82:AL82"/>
    <mergeCell ref="AM82:AX82"/>
    <mergeCell ref="AY82:BJ82"/>
    <mergeCell ref="BK82:BV82"/>
    <mergeCell ref="A80:AL80"/>
    <mergeCell ref="A81:AL81"/>
    <mergeCell ref="AY80:BJ80"/>
    <mergeCell ref="AY81:BJ81"/>
    <mergeCell ref="AM80:AX80"/>
    <mergeCell ref="AM81:AX81"/>
    <mergeCell ref="DI79:DZ79"/>
    <mergeCell ref="EA79:ER79"/>
    <mergeCell ref="ES79:FJ79"/>
    <mergeCell ref="ES80:FJ80"/>
    <mergeCell ref="ES81:FJ81"/>
    <mergeCell ref="EA80:ER80"/>
    <mergeCell ref="EA81:ER81"/>
    <mergeCell ref="DI80:DZ80"/>
    <mergeCell ref="DI81:DZ81"/>
    <mergeCell ref="BK79:BV79"/>
    <mergeCell ref="BW79:CH79"/>
    <mergeCell ref="BK80:BV80"/>
    <mergeCell ref="BK81:BV81"/>
    <mergeCell ref="BW80:CH80"/>
    <mergeCell ref="BW81:CH81"/>
    <mergeCell ref="CI47:CT47"/>
    <mergeCell ref="CU27:DH27"/>
    <mergeCell ref="CI46:CT46"/>
    <mergeCell ref="CI29:CT29"/>
    <mergeCell ref="CU46:DH46"/>
    <mergeCell ref="CU42:DH42"/>
    <mergeCell ref="CU39:DH39"/>
    <mergeCell ref="CU40:DH40"/>
    <mergeCell ref="CI42:CT42"/>
    <mergeCell ref="CI44:CT44"/>
    <mergeCell ref="DI24:DZ24"/>
    <mergeCell ref="DI20:DZ20"/>
    <mergeCell ref="CU25:DH25"/>
    <mergeCell ref="BW20:CH20"/>
    <mergeCell ref="A78:AL78"/>
    <mergeCell ref="A79:AL79"/>
    <mergeCell ref="AM79:AX79"/>
    <mergeCell ref="AY79:BJ79"/>
    <mergeCell ref="CI79:CT79"/>
    <mergeCell ref="CU79:DH79"/>
    <mergeCell ref="BK32:BV32"/>
    <mergeCell ref="AY29:BJ29"/>
    <mergeCell ref="BK29:BV29"/>
    <mergeCell ref="BK31:BV31"/>
    <mergeCell ref="BK20:BV20"/>
    <mergeCell ref="EA34:ER34"/>
    <mergeCell ref="EA33:ER33"/>
    <mergeCell ref="CI26:CT26"/>
    <mergeCell ref="CU31:DH31"/>
    <mergeCell ref="CU22:DH22"/>
    <mergeCell ref="EA36:ER36"/>
    <mergeCell ref="EA35:ER35"/>
    <mergeCell ref="EA37:ER37"/>
    <mergeCell ref="EA42:ER42"/>
    <mergeCell ref="EA41:ER41"/>
    <mergeCell ref="AM7:AX7"/>
    <mergeCell ref="AM8:AX8"/>
    <mergeCell ref="EA10:ER10"/>
    <mergeCell ref="EA12:ER12"/>
    <mergeCell ref="EA24:ER24"/>
    <mergeCell ref="EA11:ER11"/>
    <mergeCell ref="EA13:ER13"/>
    <mergeCell ref="EA14:ER14"/>
    <mergeCell ref="EA22:ER22"/>
    <mergeCell ref="BK7:BV7"/>
    <mergeCell ref="BW7:CH7"/>
    <mergeCell ref="CU9:DH9"/>
    <mergeCell ref="EA8:ER8"/>
    <mergeCell ref="DI12:DZ12"/>
    <mergeCell ref="CU20:DH20"/>
    <mergeCell ref="AY7:BJ7"/>
    <mergeCell ref="AY9:BJ9"/>
    <mergeCell ref="CI8:CT8"/>
    <mergeCell ref="AM4:AX6"/>
    <mergeCell ref="AY4:BJ6"/>
    <mergeCell ref="BK4:BV6"/>
    <mergeCell ref="BW4:CH6"/>
    <mergeCell ref="AY8:BJ8"/>
    <mergeCell ref="AM9:AX9"/>
    <mergeCell ref="CI7:CT7"/>
    <mergeCell ref="AM10:AX10"/>
    <mergeCell ref="AM12:AX12"/>
    <mergeCell ref="AM24:AX24"/>
    <mergeCell ref="AY21:BJ21"/>
    <mergeCell ref="AY25:BJ25"/>
    <mergeCell ref="AM32:AX32"/>
    <mergeCell ref="AM21:AX21"/>
    <mergeCell ref="AM15:AX15"/>
    <mergeCell ref="AY10:BJ10"/>
    <mergeCell ref="AY24:BJ24"/>
    <mergeCell ref="AM42:AX42"/>
    <mergeCell ref="AY15:BJ15"/>
    <mergeCell ref="AY19:BJ19"/>
    <mergeCell ref="AY13:BJ13"/>
    <mergeCell ref="AY32:BJ32"/>
    <mergeCell ref="AY20:BJ20"/>
    <mergeCell ref="AY31:BJ31"/>
    <mergeCell ref="AM13:AX13"/>
    <mergeCell ref="AM14:AX14"/>
    <mergeCell ref="AM33:AX33"/>
    <mergeCell ref="CI4:CT6"/>
    <mergeCell ref="DI4:FJ4"/>
    <mergeCell ref="ES5:FJ6"/>
    <mergeCell ref="DI5:ER5"/>
    <mergeCell ref="CU4:DH6"/>
    <mergeCell ref="DI6:DZ6"/>
    <mergeCell ref="EA6:ER6"/>
    <mergeCell ref="ES8:FJ8"/>
    <mergeCell ref="CU8:DH8"/>
    <mergeCell ref="DI8:DZ8"/>
    <mergeCell ref="CU7:DH7"/>
    <mergeCell ref="DI9:DZ9"/>
    <mergeCell ref="EA7:ER7"/>
    <mergeCell ref="DI7:DZ7"/>
    <mergeCell ref="EA9:ER9"/>
    <mergeCell ref="ES7:FJ7"/>
    <mergeCell ref="ES12:FJ12"/>
    <mergeCell ref="BK10:BV10"/>
    <mergeCell ref="BW10:CH10"/>
    <mergeCell ref="ES9:FJ9"/>
    <mergeCell ref="BK8:BV8"/>
    <mergeCell ref="BW8:CH8"/>
    <mergeCell ref="BK9:BV9"/>
    <mergeCell ref="BW9:CH9"/>
    <mergeCell ref="CI9:CT9"/>
    <mergeCell ref="ES11:FJ11"/>
    <mergeCell ref="CI18:CT18"/>
    <mergeCell ref="CI16:CT16"/>
    <mergeCell ref="CU16:DH16"/>
    <mergeCell ref="ES10:FJ10"/>
    <mergeCell ref="AY12:BJ12"/>
    <mergeCell ref="BK12:BV12"/>
    <mergeCell ref="BW12:CH12"/>
    <mergeCell ref="CI12:CT12"/>
    <mergeCell ref="CU12:DH12"/>
    <mergeCell ref="DI11:DZ11"/>
    <mergeCell ref="EA32:ER32"/>
    <mergeCell ref="EA28:ER28"/>
    <mergeCell ref="DI28:DZ28"/>
    <mergeCell ref="CU23:DH23"/>
    <mergeCell ref="DI23:DZ23"/>
    <mergeCell ref="DI26:DZ26"/>
    <mergeCell ref="CU24:DH24"/>
    <mergeCell ref="DI31:DZ31"/>
    <mergeCell ref="EA31:ER31"/>
    <mergeCell ref="EA30:ER30"/>
    <mergeCell ref="ES23:FJ23"/>
    <mergeCell ref="EA23:ER23"/>
    <mergeCell ref="ES28:FJ28"/>
    <mergeCell ref="ES27:FJ27"/>
    <mergeCell ref="EA26:ER26"/>
    <mergeCell ref="ES24:FJ24"/>
    <mergeCell ref="ES26:FJ26"/>
    <mergeCell ref="DI21:DZ21"/>
    <mergeCell ref="DI22:DZ22"/>
    <mergeCell ref="B24:AL24"/>
    <mergeCell ref="A13:AL13"/>
    <mergeCell ref="A14:AL14"/>
    <mergeCell ref="A15:AL15"/>
    <mergeCell ref="CU17:DH17"/>
    <mergeCell ref="BW13:CH13"/>
    <mergeCell ref="AY23:BJ23"/>
    <mergeCell ref="AY16:BH16"/>
    <mergeCell ref="CU26:DH26"/>
    <mergeCell ref="CU21:DH21"/>
    <mergeCell ref="CI13:CT13"/>
    <mergeCell ref="CI14:CT14"/>
    <mergeCell ref="CI15:CT15"/>
    <mergeCell ref="BW31:CH31"/>
    <mergeCell ref="CI31:CT31"/>
    <mergeCell ref="BW28:CH28"/>
    <mergeCell ref="BW29:CH29"/>
    <mergeCell ref="CI17:CT17"/>
    <mergeCell ref="A4:AL6"/>
    <mergeCell ref="B27:AL27"/>
    <mergeCell ref="B7:AL7"/>
    <mergeCell ref="B8:AL8"/>
    <mergeCell ref="B9:AL9"/>
    <mergeCell ref="B10:AL10"/>
    <mergeCell ref="A16:AL16"/>
    <mergeCell ref="A17:AL17"/>
    <mergeCell ref="A12:AL12"/>
    <mergeCell ref="B20:AL20"/>
    <mergeCell ref="CU41:DH41"/>
    <mergeCell ref="BW41:CH41"/>
    <mergeCell ref="CI41:CT41"/>
    <mergeCell ref="DI41:DZ41"/>
    <mergeCell ref="CU10:DH10"/>
    <mergeCell ref="B31:AL31"/>
    <mergeCell ref="AM31:AX31"/>
    <mergeCell ref="DI32:DZ32"/>
    <mergeCell ref="CU28:DH28"/>
    <mergeCell ref="AM28:AX28"/>
    <mergeCell ref="CU11:DH11"/>
    <mergeCell ref="A11:AL11"/>
    <mergeCell ref="DI10:DZ10"/>
    <mergeCell ref="CI10:CT10"/>
    <mergeCell ref="DF98:EA98"/>
    <mergeCell ref="B91:AZ91"/>
    <mergeCell ref="DF94:EA94"/>
    <mergeCell ref="B32:AL32"/>
    <mergeCell ref="B33:AL33"/>
    <mergeCell ref="BK41:BV41"/>
    <mergeCell ref="H101:J101"/>
    <mergeCell ref="K101:AB101"/>
    <mergeCell ref="AC101:AF101"/>
    <mergeCell ref="AG101:AJ101"/>
    <mergeCell ref="A2:FJ2"/>
    <mergeCell ref="AM11:AX11"/>
    <mergeCell ref="AY11:BJ11"/>
    <mergeCell ref="BK11:BV11"/>
    <mergeCell ref="BW11:CH11"/>
    <mergeCell ref="CI11:CT11"/>
    <mergeCell ref="EI100:FJ100"/>
    <mergeCell ref="CB99:CW99"/>
    <mergeCell ref="CB100:CW100"/>
    <mergeCell ref="CZ99:EF99"/>
    <mergeCell ref="CZ100:EF100"/>
    <mergeCell ref="A102:AM102"/>
    <mergeCell ref="AI99:BY99"/>
    <mergeCell ref="AI100:BY100"/>
    <mergeCell ref="A101:B101"/>
    <mergeCell ref="C101:G101"/>
    <mergeCell ref="ED98:FJ98"/>
    <mergeCell ref="EI99:FJ99"/>
    <mergeCell ref="ES86:FJ86"/>
    <mergeCell ref="DF96:EA96"/>
    <mergeCell ref="DF97:EA97"/>
    <mergeCell ref="ED97:FJ97"/>
    <mergeCell ref="ES87:FJ87"/>
    <mergeCell ref="EA87:ER87"/>
    <mergeCell ref="DF93:EA93"/>
    <mergeCell ref="ED93:FJ93"/>
    <mergeCell ref="ED94:FJ94"/>
    <mergeCell ref="BA91:FJ91"/>
    <mergeCell ref="B87:AL87"/>
    <mergeCell ref="AM87:AX87"/>
    <mergeCell ref="AY87:BJ87"/>
    <mergeCell ref="BK87:BV87"/>
    <mergeCell ref="BW87:CH87"/>
    <mergeCell ref="CI87:CT87"/>
    <mergeCell ref="CU87:DH87"/>
    <mergeCell ref="DI87:DZ87"/>
    <mergeCell ref="BK38:BV38"/>
    <mergeCell ref="BK39:BV39"/>
    <mergeCell ref="CI40:CT40"/>
    <mergeCell ref="CI39:CT39"/>
    <mergeCell ref="BW39:CH39"/>
    <mergeCell ref="AM46:AX46"/>
    <mergeCell ref="AY46:BJ46"/>
    <mergeCell ref="BK46:BV46"/>
    <mergeCell ref="BW46:CH46"/>
    <mergeCell ref="BK40:BV40"/>
    <mergeCell ref="BW38:CH38"/>
    <mergeCell ref="AY42:BJ42"/>
    <mergeCell ref="AY40:BJ40"/>
    <mergeCell ref="ES46:FJ46"/>
    <mergeCell ref="DI49:DZ49"/>
    <mergeCell ref="EA49:ER49"/>
    <mergeCell ref="ES49:FJ49"/>
    <mergeCell ref="DI46:DZ46"/>
    <mergeCell ref="EA46:ER46"/>
    <mergeCell ref="EA39:ER39"/>
    <mergeCell ref="ES54:FJ54"/>
    <mergeCell ref="CI48:CT48"/>
    <mergeCell ref="AM54:AX54"/>
    <mergeCell ref="AY54:BJ54"/>
    <mergeCell ref="BK54:BV54"/>
    <mergeCell ref="BW54:CH54"/>
    <mergeCell ref="CI54:CT54"/>
    <mergeCell ref="AY49:BJ49"/>
    <mergeCell ref="BK49:BV49"/>
    <mergeCell ref="BW50:CH50"/>
    <mergeCell ref="AM66:AX66"/>
    <mergeCell ref="AY66:BJ66"/>
    <mergeCell ref="BK66:BV66"/>
    <mergeCell ref="BW66:CH66"/>
    <mergeCell ref="CU54:DH54"/>
    <mergeCell ref="DI54:DZ54"/>
    <mergeCell ref="AY57:BJ57"/>
    <mergeCell ref="AM56:AW56"/>
    <mergeCell ref="AY56:BH56"/>
    <mergeCell ref="CI55:CT55"/>
    <mergeCell ref="EA78:ER78"/>
    <mergeCell ref="ES78:FJ78"/>
    <mergeCell ref="CI66:CT66"/>
    <mergeCell ref="CU66:DH66"/>
    <mergeCell ref="DI66:DZ66"/>
    <mergeCell ref="EA66:ER66"/>
    <mergeCell ref="EA68:ER68"/>
    <mergeCell ref="DI69:DZ69"/>
    <mergeCell ref="DI68:DZ68"/>
    <mergeCell ref="CU68:DH68"/>
    <mergeCell ref="B86:AL86"/>
    <mergeCell ref="AM86:AX86"/>
    <mergeCell ref="AY86:BJ86"/>
    <mergeCell ref="BK86:BV86"/>
    <mergeCell ref="ES66:FJ66"/>
    <mergeCell ref="AM78:AX78"/>
    <mergeCell ref="AY78:BJ78"/>
    <mergeCell ref="BK78:BV78"/>
    <mergeCell ref="BW78:CH78"/>
    <mergeCell ref="CI78:CT78"/>
    <mergeCell ref="CI34:CT34"/>
    <mergeCell ref="BW35:CH35"/>
    <mergeCell ref="BW86:CH86"/>
    <mergeCell ref="CI86:CT86"/>
    <mergeCell ref="CU86:DH86"/>
    <mergeCell ref="DI86:DZ86"/>
    <mergeCell ref="CU78:DH78"/>
    <mergeCell ref="DI78:DZ78"/>
    <mergeCell ref="BW49:CH49"/>
    <mergeCell ref="CI49:CT49"/>
    <mergeCell ref="EA86:ER86"/>
    <mergeCell ref="CU14:DH14"/>
    <mergeCell ref="AY14:BJ14"/>
    <mergeCell ref="BK15:BV15"/>
    <mergeCell ref="BK19:BV19"/>
    <mergeCell ref="BW19:CH19"/>
    <mergeCell ref="DI19:DZ19"/>
    <mergeCell ref="CU19:DH19"/>
    <mergeCell ref="BW14:CH14"/>
    <mergeCell ref="BW15:CH15"/>
    <mergeCell ref="ES15:FJ15"/>
    <mergeCell ref="EA15:ER15"/>
    <mergeCell ref="CU15:DH15"/>
    <mergeCell ref="DI15:DZ15"/>
    <mergeCell ref="BW17:CH17"/>
    <mergeCell ref="BK24:BV24"/>
    <mergeCell ref="BK16:BV16"/>
    <mergeCell ref="BW16:CH16"/>
    <mergeCell ref="EA17:ER17"/>
    <mergeCell ref="ES17:FJ17"/>
    <mergeCell ref="ES13:FJ13"/>
    <mergeCell ref="ES14:FJ14"/>
    <mergeCell ref="DI13:DZ13"/>
    <mergeCell ref="DI14:DZ14"/>
    <mergeCell ref="BK13:BV13"/>
    <mergeCell ref="BK14:BV14"/>
    <mergeCell ref="CU13:DH13"/>
    <mergeCell ref="BW34:CH34"/>
    <mergeCell ref="BK23:BV23"/>
    <mergeCell ref="A23:AL23"/>
    <mergeCell ref="DI37:DZ37"/>
    <mergeCell ref="BW30:CH30"/>
    <mergeCell ref="CI30:CT30"/>
    <mergeCell ref="CU30:DH30"/>
    <mergeCell ref="DI30:DZ30"/>
    <mergeCell ref="B30:AL30"/>
    <mergeCell ref="CU34:DH34"/>
    <mergeCell ref="B35:AL35"/>
    <mergeCell ref="A37:AL37"/>
    <mergeCell ref="AM37:AX37"/>
    <mergeCell ref="AY37:BJ37"/>
    <mergeCell ref="AM23:AX23"/>
    <mergeCell ref="DI36:DZ36"/>
    <mergeCell ref="AM30:AX30"/>
    <mergeCell ref="AY30:BJ30"/>
    <mergeCell ref="BK30:BV30"/>
    <mergeCell ref="CU29:DH29"/>
    <mergeCell ref="A39:AL39"/>
    <mergeCell ref="AM39:AX39"/>
    <mergeCell ref="AY39:BJ39"/>
    <mergeCell ref="AY36:BJ36"/>
    <mergeCell ref="B34:AL34"/>
    <mergeCell ref="B38:AL38"/>
    <mergeCell ref="AM38:AX38"/>
    <mergeCell ref="AY38:BJ38"/>
    <mergeCell ref="A36:AL36"/>
    <mergeCell ref="AM36:AX36"/>
    <mergeCell ref="BK33:BV33"/>
    <mergeCell ref="AM34:AX34"/>
    <mergeCell ref="AY35:BJ35"/>
    <mergeCell ref="BK35:BV35"/>
    <mergeCell ref="BK34:BV34"/>
    <mergeCell ref="AY34:BJ34"/>
    <mergeCell ref="AY33:BJ33"/>
    <mergeCell ref="AM35:AX35"/>
    <mergeCell ref="CU32:DH32"/>
    <mergeCell ref="CU35:DH35"/>
    <mergeCell ref="CI33:CT33"/>
    <mergeCell ref="EA25:ER25"/>
    <mergeCell ref="ES25:FJ25"/>
    <mergeCell ref="DI33:DZ33"/>
    <mergeCell ref="CU33:DH33"/>
    <mergeCell ref="DI25:DZ25"/>
    <mergeCell ref="DI29:DZ29"/>
    <mergeCell ref="DI34:DZ34"/>
    <mergeCell ref="ES35:FJ35"/>
    <mergeCell ref="ES36:FJ36"/>
    <mergeCell ref="ES31:FJ31"/>
    <mergeCell ref="ES34:FJ34"/>
    <mergeCell ref="ES30:FJ30"/>
    <mergeCell ref="ES33:FJ33"/>
    <mergeCell ref="ES29:FJ29"/>
    <mergeCell ref="ES32:FJ32"/>
    <mergeCell ref="A26:AL26"/>
    <mergeCell ref="AM25:AX25"/>
    <mergeCell ref="AM26:AX26"/>
    <mergeCell ref="CI25:CT25"/>
    <mergeCell ref="A25:AL25"/>
    <mergeCell ref="AY26:BJ26"/>
    <mergeCell ref="BK25:BV25"/>
    <mergeCell ref="BK26:BV26"/>
    <mergeCell ref="BW26:CH26"/>
    <mergeCell ref="BW25:CH25"/>
    <mergeCell ref="DI27:DZ27"/>
    <mergeCell ref="EA27:ER27"/>
    <mergeCell ref="AM29:AX29"/>
    <mergeCell ref="AY28:BJ28"/>
    <mergeCell ref="AM27:AX27"/>
    <mergeCell ref="BK27:BV27"/>
    <mergeCell ref="BW27:CH27"/>
    <mergeCell ref="AY27:BJ27"/>
    <mergeCell ref="BK28:BV28"/>
    <mergeCell ref="EA40:ER40"/>
    <mergeCell ref="DI39:DZ39"/>
    <mergeCell ref="ES39:FJ39"/>
    <mergeCell ref="ES38:FJ38"/>
    <mergeCell ref="B28:AL28"/>
    <mergeCell ref="B29:AL29"/>
    <mergeCell ref="EA29:ER29"/>
    <mergeCell ref="DI35:DZ35"/>
    <mergeCell ref="CI32:CT32"/>
    <mergeCell ref="CU36:DH36"/>
    <mergeCell ref="CI37:CT37"/>
    <mergeCell ref="CU37:DH37"/>
    <mergeCell ref="BW37:CH37"/>
    <mergeCell ref="ES37:FJ37"/>
    <mergeCell ref="ES40:FJ40"/>
    <mergeCell ref="DI40:DZ40"/>
    <mergeCell ref="CU38:DH38"/>
    <mergeCell ref="DI38:DZ38"/>
    <mergeCell ref="EA38:ER38"/>
    <mergeCell ref="AY43:BJ43"/>
    <mergeCell ref="CU43:DH43"/>
    <mergeCell ref="CU44:DH44"/>
    <mergeCell ref="AY44:BJ44"/>
    <mergeCell ref="BW43:CH43"/>
    <mergeCell ref="BW44:CH44"/>
    <mergeCell ref="CI43:CT43"/>
    <mergeCell ref="ES45:FJ45"/>
    <mergeCell ref="DI42:DZ42"/>
    <mergeCell ref="ES43:FJ43"/>
    <mergeCell ref="EA44:ER44"/>
    <mergeCell ref="ES44:FJ44"/>
    <mergeCell ref="ES42:FJ42"/>
    <mergeCell ref="DI43:DZ43"/>
    <mergeCell ref="DI44:DZ44"/>
    <mergeCell ref="BK45:BV45"/>
    <mergeCell ref="BW45:CH45"/>
    <mergeCell ref="BK43:BV43"/>
    <mergeCell ref="BK44:BV44"/>
    <mergeCell ref="ES41:FJ41"/>
    <mergeCell ref="EA43:ER43"/>
    <mergeCell ref="CI45:CT45"/>
    <mergeCell ref="CU45:DH45"/>
    <mergeCell ref="DI45:DZ45"/>
    <mergeCell ref="EA45:ER45"/>
    <mergeCell ref="A46:AL46"/>
    <mergeCell ref="AM49:AX49"/>
    <mergeCell ref="AM41:AX41"/>
    <mergeCell ref="AY41:BJ41"/>
    <mergeCell ref="A45:AL45"/>
    <mergeCell ref="AM45:AX45"/>
    <mergeCell ref="AM43:AX43"/>
    <mergeCell ref="AM44:AX44"/>
    <mergeCell ref="A43:AL43"/>
    <mergeCell ref="A44:AL44"/>
    <mergeCell ref="CI85:CT85"/>
    <mergeCell ref="CU85:DH85"/>
    <mergeCell ref="A50:AL50"/>
    <mergeCell ref="A51:AL51"/>
    <mergeCell ref="A40:AL40"/>
    <mergeCell ref="AM40:AX40"/>
    <mergeCell ref="AY45:BJ45"/>
    <mergeCell ref="A49:AL49"/>
    <mergeCell ref="A42:AL42"/>
    <mergeCell ref="A41:AL41"/>
    <mergeCell ref="CI50:CT50"/>
    <mergeCell ref="CU50:DH50"/>
    <mergeCell ref="CU51:DH51"/>
    <mergeCell ref="CU49:DH49"/>
    <mergeCell ref="A85:AL85"/>
    <mergeCell ref="AM85:AW85"/>
    <mergeCell ref="AY85:BH85"/>
    <mergeCell ref="BK85:BV85"/>
    <mergeCell ref="BW85:CH85"/>
    <mergeCell ref="AM50:AX50"/>
    <mergeCell ref="AM51:AX51"/>
    <mergeCell ref="AM52:AX52"/>
    <mergeCell ref="AM53:AX53"/>
    <mergeCell ref="DI85:DZ85"/>
    <mergeCell ref="AY50:BJ50"/>
    <mergeCell ref="BK50:BV50"/>
    <mergeCell ref="AY51:BJ51"/>
    <mergeCell ref="AY52:BJ52"/>
    <mergeCell ref="AY53:BJ53"/>
    <mergeCell ref="CU53:DH53"/>
    <mergeCell ref="CI51:CT51"/>
    <mergeCell ref="CI52:CT52"/>
    <mergeCell ref="CI53:CT53"/>
    <mergeCell ref="A52:AL52"/>
    <mergeCell ref="A53:AL53"/>
    <mergeCell ref="BW51:CH51"/>
    <mergeCell ref="BW52:CH52"/>
    <mergeCell ref="BW53:CH53"/>
    <mergeCell ref="BK51:BV51"/>
    <mergeCell ref="BK52:BV52"/>
    <mergeCell ref="DI50:DZ50"/>
    <mergeCell ref="ES50:FJ50"/>
    <mergeCell ref="ES51:FJ51"/>
    <mergeCell ref="ES52:FJ52"/>
    <mergeCell ref="EA50:ER50"/>
    <mergeCell ref="EA51:ER51"/>
    <mergeCell ref="EA52:ER52"/>
    <mergeCell ref="EA53:ER53"/>
    <mergeCell ref="DI51:DZ51"/>
    <mergeCell ref="DI52:DZ52"/>
    <mergeCell ref="DI53:DZ53"/>
    <mergeCell ref="CU52:DH52"/>
    <mergeCell ref="BK53:BV53"/>
    <mergeCell ref="AM55:AX55"/>
    <mergeCell ref="AM57:AX57"/>
    <mergeCell ref="AY55:BJ55"/>
    <mergeCell ref="ES55:FJ55"/>
    <mergeCell ref="ES56:FJ56"/>
    <mergeCell ref="ES57:FJ57"/>
    <mergeCell ref="CU55:DH55"/>
    <mergeCell ref="CU56:DH56"/>
    <mergeCell ref="ES53:FJ53"/>
    <mergeCell ref="A54:AL54"/>
    <mergeCell ref="A55:AL55"/>
    <mergeCell ref="A56:AL56"/>
    <mergeCell ref="A57:AL57"/>
    <mergeCell ref="EA54:ER54"/>
    <mergeCell ref="A58:AL58"/>
    <mergeCell ref="A59:AL59"/>
    <mergeCell ref="AY58:BJ58"/>
    <mergeCell ref="BK58:BV58"/>
    <mergeCell ref="BK59:BV59"/>
    <mergeCell ref="CI56:CT56"/>
    <mergeCell ref="CI57:CT57"/>
    <mergeCell ref="BW56:CH56"/>
    <mergeCell ref="BW57:CH57"/>
    <mergeCell ref="BK57:BV57"/>
    <mergeCell ref="AM58:AX58"/>
    <mergeCell ref="DI55:DZ55"/>
    <mergeCell ref="DI56:DZ56"/>
    <mergeCell ref="DI57:DZ57"/>
    <mergeCell ref="BW55:CH55"/>
    <mergeCell ref="BW59:CH59"/>
    <mergeCell ref="DI59:DZ59"/>
    <mergeCell ref="CU58:DH58"/>
    <mergeCell ref="CU59:DH59"/>
    <mergeCell ref="A60:AL60"/>
    <mergeCell ref="A61:AL61"/>
    <mergeCell ref="EA55:ER55"/>
    <mergeCell ref="EA56:ER56"/>
    <mergeCell ref="EA57:ER57"/>
    <mergeCell ref="BK55:BV55"/>
    <mergeCell ref="BK56:BV56"/>
    <mergeCell ref="DI58:DZ58"/>
    <mergeCell ref="AM59:AX59"/>
    <mergeCell ref="CU57:DH57"/>
    <mergeCell ref="DI60:DZ60"/>
    <mergeCell ref="AM60:AX60"/>
    <mergeCell ref="AM61:AX61"/>
    <mergeCell ref="CI58:CT58"/>
    <mergeCell ref="CI59:CT59"/>
    <mergeCell ref="CI60:CT60"/>
    <mergeCell ref="CI61:CT61"/>
    <mergeCell ref="BW58:CH58"/>
    <mergeCell ref="DI61:DZ61"/>
    <mergeCell ref="AY61:BJ61"/>
    <mergeCell ref="CU60:DH60"/>
    <mergeCell ref="CU61:DH61"/>
    <mergeCell ref="BK61:BV61"/>
    <mergeCell ref="BK60:BV60"/>
    <mergeCell ref="AY59:BJ59"/>
    <mergeCell ref="AY60:BJ60"/>
    <mergeCell ref="BW60:CH60"/>
    <mergeCell ref="BW61:CH61"/>
    <mergeCell ref="ES61:FJ61"/>
    <mergeCell ref="EA59:ER59"/>
    <mergeCell ref="EA60:ER60"/>
    <mergeCell ref="EA61:ER61"/>
    <mergeCell ref="EA58:ER58"/>
    <mergeCell ref="ES58:FJ58"/>
    <mergeCell ref="ES59:FJ59"/>
    <mergeCell ref="ES60:FJ60"/>
    <mergeCell ref="BW62:CH62"/>
    <mergeCell ref="CI62:CT62"/>
    <mergeCell ref="CU62:DH62"/>
    <mergeCell ref="DI62:DZ62"/>
    <mergeCell ref="A62:AL62"/>
    <mergeCell ref="AM62:AX62"/>
    <mergeCell ref="AY62:BJ62"/>
    <mergeCell ref="BK62:BV62"/>
    <mergeCell ref="EA62:ER62"/>
    <mergeCell ref="ES62:FJ62"/>
    <mergeCell ref="ES64:FJ64"/>
    <mergeCell ref="EA64:ER64"/>
    <mergeCell ref="EA63:ER63"/>
    <mergeCell ref="ES63:FJ63"/>
    <mergeCell ref="BW64:CH64"/>
    <mergeCell ref="BW65:CH65"/>
    <mergeCell ref="CI65:CT65"/>
    <mergeCell ref="EA65:ER65"/>
    <mergeCell ref="ES65:FJ65"/>
    <mergeCell ref="DI64:DZ64"/>
    <mergeCell ref="CU64:DH64"/>
    <mergeCell ref="CU65:DH65"/>
    <mergeCell ref="DI65:DZ65"/>
    <mergeCell ref="AM64:AX64"/>
    <mergeCell ref="AY64:BJ64"/>
    <mergeCell ref="BK64:BV64"/>
    <mergeCell ref="AM65:AX65"/>
    <mergeCell ref="AY65:BJ65"/>
    <mergeCell ref="BK65:BV65"/>
    <mergeCell ref="A64:AL64"/>
    <mergeCell ref="A67:AL67"/>
    <mergeCell ref="A70:AL70"/>
    <mergeCell ref="A66:AL66"/>
    <mergeCell ref="A68:AL68"/>
    <mergeCell ref="A69:AL69"/>
    <mergeCell ref="A65:AL65"/>
    <mergeCell ref="AM67:AW67"/>
    <mergeCell ref="AY67:BH67"/>
    <mergeCell ref="AY69:BJ69"/>
    <mergeCell ref="AM68:AW68"/>
    <mergeCell ref="AY68:BH68"/>
    <mergeCell ref="AM69:AX69"/>
    <mergeCell ref="ES68:FJ68"/>
    <mergeCell ref="ES67:FJ67"/>
    <mergeCell ref="EA67:ER67"/>
    <mergeCell ref="EA69:ER69"/>
    <mergeCell ref="ES69:FJ69"/>
    <mergeCell ref="CI70:CT70"/>
    <mergeCell ref="CU70:DH70"/>
    <mergeCell ref="DI70:DZ70"/>
    <mergeCell ref="CI69:CT69"/>
    <mergeCell ref="CU69:DH69"/>
    <mergeCell ref="BW70:CH70"/>
    <mergeCell ref="ES75:FJ75"/>
    <mergeCell ref="ES76:FJ76"/>
    <mergeCell ref="EA70:ER70"/>
    <mergeCell ref="ES70:FJ70"/>
    <mergeCell ref="ES71:FJ71"/>
    <mergeCell ref="ES72:FJ72"/>
    <mergeCell ref="DI71:DZ71"/>
    <mergeCell ref="DI72:DZ72"/>
    <mergeCell ref="DI73:DZ73"/>
    <mergeCell ref="ES77:FJ77"/>
    <mergeCell ref="EA71:ER71"/>
    <mergeCell ref="EA72:ER72"/>
    <mergeCell ref="EA73:ER73"/>
    <mergeCell ref="EA74:ER74"/>
    <mergeCell ref="EA75:ER75"/>
    <mergeCell ref="EA76:ER76"/>
    <mergeCell ref="EA77:ER77"/>
    <mergeCell ref="ES73:FJ73"/>
    <mergeCell ref="ES74:FJ74"/>
    <mergeCell ref="DI74:DZ74"/>
    <mergeCell ref="CU72:DH72"/>
    <mergeCell ref="CU73:DH73"/>
    <mergeCell ref="CU74:DH74"/>
    <mergeCell ref="BK75:BV75"/>
    <mergeCell ref="BW76:CH76"/>
    <mergeCell ref="CI75:CT75"/>
    <mergeCell ref="BW72:CH72"/>
    <mergeCell ref="BW73:CH73"/>
    <mergeCell ref="BW74:CH74"/>
    <mergeCell ref="CI71:CT71"/>
    <mergeCell ref="CI72:CT72"/>
    <mergeCell ref="CI73:CT73"/>
    <mergeCell ref="CI74:CT74"/>
    <mergeCell ref="AY76:BJ76"/>
    <mergeCell ref="AY77:BJ77"/>
    <mergeCell ref="BK72:BV72"/>
    <mergeCell ref="BK73:BV73"/>
    <mergeCell ref="BK74:BV74"/>
    <mergeCell ref="BW75:CH75"/>
    <mergeCell ref="A75:AL75"/>
    <mergeCell ref="A76:AL76"/>
    <mergeCell ref="A77:AL77"/>
    <mergeCell ref="BK76:BV76"/>
    <mergeCell ref="BK77:BV77"/>
    <mergeCell ref="AM76:AX76"/>
    <mergeCell ref="AM77:AX77"/>
    <mergeCell ref="BW77:CH77"/>
    <mergeCell ref="AY71:BJ71"/>
    <mergeCell ref="AY72:BJ72"/>
    <mergeCell ref="AY73:BJ73"/>
    <mergeCell ref="AY74:BJ74"/>
    <mergeCell ref="AY75:BJ75"/>
    <mergeCell ref="AM75:AX75"/>
    <mergeCell ref="AM72:AX72"/>
    <mergeCell ref="AM73:AX73"/>
    <mergeCell ref="AM74:AX74"/>
    <mergeCell ref="A72:AL72"/>
    <mergeCell ref="A73:AL73"/>
    <mergeCell ref="A74:AL74"/>
    <mergeCell ref="BK69:BV69"/>
    <mergeCell ref="BW69:CH69"/>
    <mergeCell ref="A71:AL71"/>
    <mergeCell ref="AM71:AX71"/>
    <mergeCell ref="BK71:BV71"/>
    <mergeCell ref="BW71:CH71"/>
    <mergeCell ref="AM70:AX70"/>
    <mergeCell ref="EA85:ER85"/>
    <mergeCell ref="ES85:FJ85"/>
    <mergeCell ref="CI76:CT76"/>
    <mergeCell ref="CI77:CT77"/>
    <mergeCell ref="DI75:DZ75"/>
    <mergeCell ref="DI76:DZ76"/>
    <mergeCell ref="DI77:DZ77"/>
    <mergeCell ref="CU76:DH76"/>
    <mergeCell ref="CU77:DH77"/>
    <mergeCell ref="CU75:DH75"/>
    <mergeCell ref="CU71:DH71"/>
    <mergeCell ref="A63:AL63"/>
    <mergeCell ref="AM63:AX63"/>
    <mergeCell ref="AY63:BJ63"/>
    <mergeCell ref="BK63:BV63"/>
    <mergeCell ref="BW63:CH63"/>
    <mergeCell ref="CI63:CT63"/>
    <mergeCell ref="CU63:DH63"/>
    <mergeCell ref="AY70:BJ70"/>
    <mergeCell ref="BK70:BV70"/>
    <mergeCell ref="DI63:DZ63"/>
    <mergeCell ref="CI68:CT68"/>
    <mergeCell ref="BK68:BV68"/>
    <mergeCell ref="BW68:CH68"/>
    <mergeCell ref="CU67:DH67"/>
    <mergeCell ref="DI67:DZ67"/>
    <mergeCell ref="BK67:BV67"/>
    <mergeCell ref="BW67:CH67"/>
    <mergeCell ref="CI67:CT67"/>
    <mergeCell ref="CI64:CT64"/>
    <mergeCell ref="DI16:DZ16"/>
    <mergeCell ref="EA16:ER16"/>
    <mergeCell ref="ES16:FJ16"/>
    <mergeCell ref="AM17:AW17"/>
    <mergeCell ref="AY17:BH17"/>
    <mergeCell ref="BK17:BV17"/>
    <mergeCell ref="DI17:DZ17"/>
    <mergeCell ref="AM16:AW16"/>
  </mergeCells>
  <printOptions/>
  <pageMargins left="0.4724409448818898" right="0.35433070866141736" top="0.5905511811023623" bottom="0.3937007874015748" header="0.1968503937007874" footer="0.1968503937007874"/>
  <pageSetup horizontalDpi="600" verticalDpi="600" orientation="landscape" paperSize="9" r:id="rId1"/>
  <rowBreaks count="1" manualBreakCount="1">
    <brk id="30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2015-01-15T12:59:32Z</cp:lastPrinted>
  <dcterms:created xsi:type="dcterms:W3CDTF">2008-10-01T13:21:49Z</dcterms:created>
  <dcterms:modified xsi:type="dcterms:W3CDTF">2015-01-15T13:00:12Z</dcterms:modified>
  <cp:category/>
  <cp:version/>
  <cp:contentType/>
  <cp:contentStatus/>
</cp:coreProperties>
</file>