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11" activeTab="0"/>
  </bookViews>
  <sheets>
    <sheet name="стр.1 " sheetId="1" r:id="rId1"/>
    <sheet name="стр.2" sheetId="2" r:id="rId2"/>
    <sheet name="стр. 3-5 " sheetId="3" r:id="rId3"/>
  </sheets>
  <definedNames>
    <definedName name="_xlnm.Print_Titles" localSheetId="2">'стр. 3-5 '!$4:$6</definedName>
    <definedName name="_xlnm.Print_Area" localSheetId="2">'стр. 3-5 '!$A$2:$DI$89</definedName>
    <definedName name="_xlnm.Print_Area" localSheetId="0">'стр.1 '!$A$1:$FE$26</definedName>
    <definedName name="_xlnm.Print_Area" localSheetId="1">'стр.2'!$A$2:$FE$19</definedName>
  </definedNames>
  <calcPr fullCalcOnLoad="1"/>
</workbook>
</file>

<file path=xl/sharedStrings.xml><?xml version="1.0" encoding="utf-8"?>
<sst xmlns="http://schemas.openxmlformats.org/spreadsheetml/2006/main" count="322" uniqueCount="143">
  <si>
    <t>УТВЕРЖДАЮ</t>
  </si>
  <si>
    <t>ПЛАН ФИНАНСОВО-ХОЗЯЙСТВЕННОЙ ДЕЯТЕЛЬНОСТИ</t>
  </si>
  <si>
    <t xml:space="preserve"> г.</t>
  </si>
  <si>
    <t>Единица измерения: руб.</t>
  </si>
  <si>
    <t>по ОКПО</t>
  </si>
  <si>
    <t>по ОКЕИ</t>
  </si>
  <si>
    <t>383</t>
  </si>
  <si>
    <t>в том числе:</t>
  </si>
  <si>
    <t>(дата)</t>
  </si>
  <si>
    <t>От «</t>
  </si>
  <si>
    <t>»</t>
  </si>
  <si>
    <t>«</t>
  </si>
  <si>
    <t>Поступления, всего</t>
  </si>
  <si>
    <t>Выплаты, всего</t>
  </si>
  <si>
    <t xml:space="preserve">         </t>
  </si>
  <si>
    <t xml:space="preserve">     </t>
  </si>
  <si>
    <t xml:space="preserve">   </t>
  </si>
  <si>
    <t>МО "Осташковский район"</t>
  </si>
  <si>
    <t>администрации МО "Осташковский район"</t>
  </si>
  <si>
    <t>Руководитель финансово-экономической службы (главный бухгалтер)</t>
  </si>
  <si>
    <t>СОГЛАСОВАНО</t>
  </si>
  <si>
    <t>Начальник финансового управления</t>
  </si>
  <si>
    <t>"</t>
  </si>
  <si>
    <t>691301001</t>
  </si>
  <si>
    <t>Заведующий отделом образования</t>
  </si>
  <si>
    <t xml:space="preserve">СОГЛАСОВАНО </t>
  </si>
  <si>
    <t>Подпись</t>
  </si>
  <si>
    <t>расшифровка подписи</t>
  </si>
  <si>
    <t>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 / руководитель автономного учреждения</t>
  </si>
  <si>
    <t>МУНИЦИПАЛЬНОГО УЧРЕЖДЕНИЯ МО "ОСТАШКОВСКИЙ РАЙОН"</t>
  </si>
  <si>
    <t>на 20</t>
  </si>
  <si>
    <t xml:space="preserve"> год и</t>
  </si>
  <si>
    <t>-</t>
  </si>
  <si>
    <t>плановый период</t>
  </si>
  <si>
    <t>КПП</t>
  </si>
  <si>
    <t>ИНН</t>
  </si>
  <si>
    <t>Наименование муниципального учреждения</t>
  </si>
  <si>
    <t>Адрес фактического местонахождения муниципального учреждения</t>
  </si>
  <si>
    <t>Наименование органа, осуществляющего функции и полномочия учредителя</t>
  </si>
  <si>
    <t>Раздел 1. Сведения о деятельности муниципального учреждения</t>
  </si>
  <si>
    <t>1.1. Цели деятельности муниципального учреждения МО "Осташковский район" в соответствии с уставом учреждения.</t>
  </si>
  <si>
    <t>соответствии с  уставом учреждения.</t>
  </si>
  <si>
    <t xml:space="preserve">1.2. Виды деятельности муниципального учреждения МО "Осташковский район", относящиеся к его основным видам деятельности в </t>
  </si>
  <si>
    <t>1.3. Перечень муниципальных услуг (работ), относящихся в соответствии с уставом учреждения к основным видам деятельности муниципального учреждения МО "Осташковский район", предоставление которых для физических и юридических лиц осуществляется за плату.</t>
  </si>
  <si>
    <t>1.4. Перечень муниципальных услуг (работ), оказываемых (выполняемых) за плату в пределах установленного муниципального задания.</t>
  </si>
  <si>
    <t>1.5. Перечень муниципальных услуг (работ), оказываемых (выполняемых) за плату сверх установленного муниципального задания и относящихся к основной деятельности.</t>
  </si>
  <si>
    <t>1.6. Общая балансовая стоимость недвижимого муниципального имущества МО "Осташковский район" на дату составления Плана ФХД.</t>
  </si>
  <si>
    <t>1.7. Общая балансовая стоимость движимого муниципального имущества МО "Осташковский район" на дату составления Плана ФХД.</t>
  </si>
  <si>
    <t>1.8. Иная информация по решению учредителя .</t>
  </si>
  <si>
    <t>Раздел 3. Показатели по поступлениям и выплатам муниципального учреждения</t>
  </si>
  <si>
    <t>Наименование</t>
  </si>
  <si>
    <t>Код КОСГУ</t>
  </si>
  <si>
    <t>Код дополнительной классификации</t>
  </si>
  <si>
    <t>Показатели поступлений и выплат</t>
  </si>
  <si>
    <t>1-й год планового периода</t>
  </si>
  <si>
    <t>2-й год планового периода</t>
  </si>
  <si>
    <t>Руководитель муниципального учреждения</t>
  </si>
  <si>
    <t>Исполнитель</t>
  </si>
  <si>
    <t>Телефон</t>
  </si>
  <si>
    <t>Остаток средств на начало периода, всего</t>
  </si>
  <si>
    <t>211</t>
  </si>
  <si>
    <t>212</t>
  </si>
  <si>
    <t>213</t>
  </si>
  <si>
    <t>221</t>
  </si>
  <si>
    <t>222</t>
  </si>
  <si>
    <t>223</t>
  </si>
  <si>
    <t>225</t>
  </si>
  <si>
    <t>226</t>
  </si>
  <si>
    <t>290</t>
  </si>
  <si>
    <t>310</t>
  </si>
  <si>
    <t>340</t>
  </si>
  <si>
    <t>130</t>
  </si>
  <si>
    <t>180</t>
  </si>
  <si>
    <t>Справочно:</t>
  </si>
  <si>
    <t>объем публичных нормативных обязательств</t>
  </si>
  <si>
    <t>2.0401.124012004В.01</t>
  </si>
  <si>
    <t>Субвенция из областного бюджета на выполнение муниципального задания</t>
  </si>
  <si>
    <t>Содействие временной занятости несовершеннолетних граждан за счет средств местного бюджета</t>
  </si>
  <si>
    <t xml:space="preserve">Субсидии на выполнения задания за счет средств местного бюджета </t>
  </si>
  <si>
    <t>1.0701.122012002Г.01</t>
  </si>
  <si>
    <t>1.0701.122011074Г.10</t>
  </si>
  <si>
    <t>1.0701.122012002Г.05</t>
  </si>
  <si>
    <t>2.0701.123032008В.01</t>
  </si>
  <si>
    <t>Установка и обслуживание водоочистного оборудования</t>
  </si>
  <si>
    <t>2.1004.122021050В.10</t>
  </si>
  <si>
    <t>Компенсация части родительской платы за присмотр и уход за детьми за счет средств областного бюджета</t>
  </si>
  <si>
    <t>262</t>
  </si>
  <si>
    <t>Платные услуги на выполнение муниципального задания</t>
  </si>
  <si>
    <t>И.О.Начальника финансового управления МО "Осташковский район"</t>
  </si>
  <si>
    <t xml:space="preserve">      января       2016 г.</t>
  </si>
  <si>
    <t>МБДОУ детский сад № 5 "Звездочка"</t>
  </si>
  <si>
    <t>172730 г. Осташков Тверской обл., Микрорайон д.19</t>
  </si>
  <si>
    <t>Осуществление образовательной деятельности по образовательным программам дошкольного образования, присмотр и уход за детьми.</t>
  </si>
  <si>
    <t xml:space="preserve"> Предоставление общедоступного бесплатного дошкольного образования;</t>
  </si>
  <si>
    <t xml:space="preserve"> Присмотр и уход за детьми.</t>
  </si>
  <si>
    <t>Присмотр и уход за детьми.</t>
  </si>
  <si>
    <t>Н.Г. Бисерова</t>
  </si>
  <si>
    <t>М.Н. Суворова</t>
  </si>
  <si>
    <t>8 (48235) 5-13-55</t>
  </si>
  <si>
    <t>код ВР</t>
  </si>
  <si>
    <t>код ГРБС</t>
  </si>
  <si>
    <t>009</t>
  </si>
  <si>
    <t>Объем финансового обеспечения</t>
  </si>
  <si>
    <t>ФИО</t>
  </si>
  <si>
    <t>дата</t>
  </si>
  <si>
    <t>111</t>
  </si>
  <si>
    <t>112</t>
  </si>
  <si>
    <t>119</t>
  </si>
  <si>
    <t>244</t>
  </si>
  <si>
    <t>321</t>
  </si>
  <si>
    <t>Субсидия на финансовое обеспечение выполнения муниципального задания</t>
  </si>
  <si>
    <t>Доходы от оказания платных работ (услуг)</t>
  </si>
  <si>
    <t>Увеличение стоимости основных средств</t>
  </si>
  <si>
    <t>Оплата труда</t>
  </si>
  <si>
    <t>Прочие выплаты</t>
  </si>
  <si>
    <t>Начисления на выплаты по оплате труда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</si>
  <si>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</si>
  <si>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</si>
  <si>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</si>
  <si>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</si>
  <si>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</si>
  <si>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851</t>
  </si>
  <si>
    <t>852</t>
  </si>
  <si>
    <t>Увеличение стоимости материальных запасов</t>
  </si>
  <si>
    <t>Услуги связи</t>
  </si>
  <si>
    <t>Субсидии, предоставляемые в соответствии с абзацем вторым пункта 1 статьи 78.1 Бюджетного кодекса Российской Федерации</t>
  </si>
  <si>
    <t>Прочие доходы</t>
  </si>
  <si>
    <t>Остаток средств на конец периода, всего</t>
  </si>
  <si>
    <t>Пособия по социальной помощи населению</t>
  </si>
  <si>
    <t>Поступления от оказания услуг (выполнения работ) на платной основе и от иной приносящей доход деятельности</t>
  </si>
  <si>
    <t>…</t>
  </si>
  <si>
    <t>Заведующий отделом образования и молодёжной политики администрации МО "Осташковский район"</t>
  </si>
  <si>
    <t xml:space="preserve">                                          Васильева О.Ю.</t>
  </si>
  <si>
    <t>40740913</t>
  </si>
  <si>
    <t>Администрация муниципального образования "Осташковский район"</t>
  </si>
  <si>
    <t>2017 г.</t>
  </si>
  <si>
    <t>17</t>
  </si>
  <si>
    <t>2017 г</t>
  </si>
  <si>
    <t>2017 год</t>
  </si>
  <si>
    <t>1.0701.122012х02Г.05</t>
  </si>
  <si>
    <t xml:space="preserve">                                   Борисова М.В.</t>
  </si>
  <si>
    <t>06</t>
  </si>
  <si>
    <t>февраля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</si>
</sst>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sz val="7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 vertical="top"/>
    </xf>
    <xf numFmtId="49" fontId="3" fillId="0" borderId="1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49" fontId="15" fillId="33" borderId="14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16" fillId="0" borderId="14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0" xfId="0" applyNumberFormat="1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justify" vertical="top" wrapText="1"/>
    </xf>
    <xf numFmtId="0" fontId="10" fillId="0" borderId="0" xfId="0" applyNumberFormat="1" applyFont="1" applyBorder="1" applyAlignment="1">
      <alignment horizontal="justify" vertical="top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16" fillId="35" borderId="15" xfId="0" applyNumberFormat="1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 wrapText="1"/>
    </xf>
    <xf numFmtId="49" fontId="16" fillId="35" borderId="17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left" vertical="center" wrapText="1"/>
    </xf>
    <xf numFmtId="4" fontId="15" fillId="33" borderId="14" xfId="0" applyNumberFormat="1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49" fontId="15" fillId="33" borderId="15" xfId="0" applyNumberFormat="1" applyFont="1" applyFill="1" applyBorder="1" applyAlignment="1">
      <alignment horizontal="left" vertical="center" wrapText="1"/>
    </xf>
    <xf numFmtId="49" fontId="15" fillId="33" borderId="16" xfId="0" applyNumberFormat="1" applyFont="1" applyFill="1" applyBorder="1" applyAlignment="1">
      <alignment horizontal="left" vertical="center" wrapText="1"/>
    </xf>
    <xf numFmtId="49" fontId="15" fillId="33" borderId="17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4" fontId="6" fillId="36" borderId="14" xfId="0" applyNumberFormat="1" applyFont="1" applyFill="1" applyBorder="1" applyAlignment="1">
      <alignment horizontal="center" vertical="center" wrapText="1"/>
    </xf>
    <xf numFmtId="4" fontId="22" fillId="36" borderId="14" xfId="0" applyNumberFormat="1" applyFont="1" applyFill="1" applyBorder="1" applyAlignment="1">
      <alignment horizontal="center" vertical="center" wrapText="1"/>
    </xf>
    <xf numFmtId="4" fontId="3" fillId="36" borderId="14" xfId="0" applyNumberFormat="1" applyFont="1" applyFill="1" applyBorder="1" applyAlignment="1">
      <alignment horizontal="center" vertical="center" wrapText="1"/>
    </xf>
    <xf numFmtId="4" fontId="0" fillId="36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top"/>
    </xf>
    <xf numFmtId="0" fontId="19" fillId="0" borderId="12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C26"/>
  <sheetViews>
    <sheetView tabSelected="1" view="pageBreakPreview" zoomScaleSheetLayoutView="100" zoomScalePageLayoutView="0" workbookViewId="0" topLeftCell="A2">
      <selection activeCell="BL22" sqref="BL22:DU22"/>
    </sheetView>
  </sheetViews>
  <sheetFormatPr defaultColWidth="0.875" defaultRowHeight="12.75"/>
  <cols>
    <col min="1" max="10" width="0.875" style="2" customWidth="1"/>
    <col min="11" max="11" width="1.75390625" style="2" customWidth="1"/>
    <col min="12" max="23" width="0.875" style="2" customWidth="1"/>
    <col min="24" max="24" width="1.00390625" style="2" customWidth="1"/>
    <col min="25" max="25" width="0.6171875" style="2" customWidth="1"/>
    <col min="26" max="31" width="0.875" style="2" customWidth="1"/>
    <col min="32" max="32" width="0.74609375" style="2" customWidth="1"/>
    <col min="33" max="61" width="0.875" style="2" customWidth="1"/>
    <col min="62" max="62" width="1.37890625" style="2" customWidth="1"/>
    <col min="63" max="16384" width="0.875" style="2" customWidth="1"/>
  </cols>
  <sheetData>
    <row r="1" s="3" customFormat="1" ht="9" customHeight="1"/>
    <row r="2" spans="116:121" s="12" customFormat="1" ht="11.25" customHeight="1">
      <c r="DL2" s="12" t="s">
        <v>16</v>
      </c>
      <c r="DO2" s="12" t="s">
        <v>14</v>
      </c>
      <c r="DQ2" s="12" t="s">
        <v>15</v>
      </c>
    </row>
    <row r="3" s="12" customFormat="1" ht="11.25" customHeight="1"/>
    <row r="4" ht="12" customHeight="1"/>
    <row r="5" ht="3.75" customHeight="1">
      <c r="FE5" s="4"/>
    </row>
    <row r="6" ht="12" customHeight="1" hidden="1"/>
    <row r="7" spans="7:161" s="5" customFormat="1" ht="15.75" hidden="1">
      <c r="G7" s="62" t="s">
        <v>20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DI7" s="54" t="s">
        <v>0</v>
      </c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</row>
    <row r="8" spans="7:161" ht="13.5" customHeight="1" hidden="1">
      <c r="G8" s="48" t="s">
        <v>21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DI8" s="48" t="s">
        <v>24</v>
      </c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</row>
    <row r="9" spans="7:161" ht="13.5" customHeight="1" hidden="1">
      <c r="G9" s="48" t="s">
        <v>17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DI9" s="52" t="s">
        <v>18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</row>
    <row r="10" spans="7:161" ht="21.75" customHeight="1">
      <c r="G10" s="50" t="s">
        <v>25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11"/>
      <c r="BA10" s="11"/>
      <c r="BB10" s="11"/>
      <c r="BC10" s="11"/>
      <c r="BD10" s="11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50" t="s">
        <v>0</v>
      </c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</row>
    <row r="11" spans="7:161" ht="50.25" customHeight="1">
      <c r="G11" s="63" t="s">
        <v>88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11"/>
      <c r="BA11" s="11"/>
      <c r="BB11" s="11"/>
      <c r="BC11" s="11"/>
      <c r="BD11" s="11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79" t="s">
        <v>131</v>
      </c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</row>
    <row r="12" spans="7:161" ht="44.25" customHeight="1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1"/>
      <c r="BA12" s="11"/>
      <c r="BB12" s="11"/>
      <c r="BC12" s="11"/>
      <c r="BD12" s="1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82" t="s">
        <v>28</v>
      </c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7:185" ht="20.25" customHeight="1">
      <c r="G13" s="84" t="s">
        <v>140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DI13" s="84" t="s">
        <v>132</v>
      </c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Y13" s="4"/>
      <c r="FZ13" s="4"/>
      <c r="GA13" s="4"/>
      <c r="GB13" s="4"/>
      <c r="GC13" s="4"/>
    </row>
    <row r="14" spans="7:161" s="6" customFormat="1" ht="13.5" customHeight="1">
      <c r="G14" s="58" t="s">
        <v>26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B14" s="86" t="s">
        <v>27</v>
      </c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DI14" s="58" t="s">
        <v>26</v>
      </c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D14" s="58" t="s">
        <v>27</v>
      </c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</row>
    <row r="15" spans="4:158" ht="15.75">
      <c r="D15" s="46"/>
      <c r="E15" s="46"/>
      <c r="F15" s="46"/>
      <c r="G15" s="55" t="s">
        <v>22</v>
      </c>
      <c r="H15" s="55"/>
      <c r="I15" s="59" t="s">
        <v>141</v>
      </c>
      <c r="J15" s="59"/>
      <c r="K15" s="59"/>
      <c r="L15" s="55" t="s">
        <v>22</v>
      </c>
      <c r="M15" s="55"/>
      <c r="N15" s="33" t="s">
        <v>89</v>
      </c>
      <c r="O15" s="60" t="s">
        <v>142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33"/>
      <c r="AE15" s="33"/>
      <c r="AF15" s="33"/>
      <c r="AG15" s="33"/>
      <c r="AH15" s="33"/>
      <c r="AI15" s="61" t="s">
        <v>135</v>
      </c>
      <c r="AJ15" s="61"/>
      <c r="AK15" s="61"/>
      <c r="AL15" s="61"/>
      <c r="AM15" s="61"/>
      <c r="AN15" s="61"/>
      <c r="AO15" s="61"/>
      <c r="AP15" s="61"/>
      <c r="AQ15" s="61"/>
      <c r="AR15" s="33"/>
      <c r="AS15" s="47"/>
      <c r="AT15" s="47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6"/>
      <c r="CR15" s="5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87" t="s">
        <v>11</v>
      </c>
      <c r="DL15" s="87"/>
      <c r="DM15" s="60" t="s">
        <v>141</v>
      </c>
      <c r="DN15" s="60"/>
      <c r="DO15" s="60"/>
      <c r="DP15" s="60"/>
      <c r="DQ15" s="55" t="s">
        <v>10</v>
      </c>
      <c r="DR15" s="55"/>
      <c r="DS15" s="55"/>
      <c r="DT15" s="60" t="s">
        <v>142</v>
      </c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52" t="s">
        <v>135</v>
      </c>
      <c r="EV15" s="52"/>
      <c r="EW15" s="52"/>
      <c r="EX15" s="52"/>
      <c r="EY15" s="52"/>
      <c r="EZ15" s="52"/>
      <c r="FA15" s="52"/>
      <c r="FB15" s="52"/>
    </row>
    <row r="16" spans="7:150" ht="15.75">
      <c r="G16" s="58" t="s">
        <v>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DK16" s="58" t="s">
        <v>8</v>
      </c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</row>
    <row r="17" spans="1:161" ht="16.5">
      <c r="A17" s="67" t="s">
        <v>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</row>
    <row r="18" spans="1:161" ht="16.5">
      <c r="A18" s="67" t="s">
        <v>29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</row>
    <row r="19" spans="1:161" ht="16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</row>
    <row r="20" spans="79:120" s="7" customFormat="1" ht="16.5">
      <c r="CA20" s="8" t="s">
        <v>30</v>
      </c>
      <c r="CB20" s="65" t="s">
        <v>136</v>
      </c>
      <c r="CC20" s="65"/>
      <c r="CD20" s="65"/>
      <c r="CE20" s="65"/>
      <c r="CF20" s="7" t="s">
        <v>31</v>
      </c>
      <c r="CO20" s="77">
        <v>2018</v>
      </c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" t="s">
        <v>32</v>
      </c>
      <c r="DC20" s="77">
        <v>2019</v>
      </c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P20" s="7" t="s">
        <v>33</v>
      </c>
    </row>
    <row r="21" spans="59:180" ht="18" customHeight="1">
      <c r="BG21" s="13"/>
      <c r="BH21" s="14"/>
      <c r="BI21" s="14"/>
      <c r="BJ21" s="14"/>
      <c r="BK21" s="14"/>
      <c r="BL21" s="14"/>
      <c r="BM21" s="15" t="s">
        <v>9</v>
      </c>
      <c r="BN21" s="66" t="s">
        <v>141</v>
      </c>
      <c r="BO21" s="66"/>
      <c r="BP21" s="66"/>
      <c r="BQ21" s="66"/>
      <c r="BR21" s="91" t="s">
        <v>10</v>
      </c>
      <c r="BS21" s="91"/>
      <c r="BT21" s="91"/>
      <c r="BU21" s="66" t="s">
        <v>142</v>
      </c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92">
        <v>20</v>
      </c>
      <c r="CN21" s="92"/>
      <c r="CO21" s="92"/>
      <c r="CP21" s="92"/>
      <c r="CQ21" s="70" t="s">
        <v>136</v>
      </c>
      <c r="CR21" s="70"/>
      <c r="CS21" s="70"/>
      <c r="CT21" s="70"/>
      <c r="CU21" s="14" t="s">
        <v>2</v>
      </c>
      <c r="CV21" s="14"/>
      <c r="CW21" s="14"/>
      <c r="CX21" s="14"/>
      <c r="CY21" s="14"/>
      <c r="CZ21" s="14"/>
      <c r="DA21" s="14"/>
      <c r="DB21" s="14"/>
      <c r="FT21" s="4"/>
      <c r="FU21" s="4"/>
      <c r="FV21" s="4"/>
      <c r="FW21" s="4"/>
      <c r="FX21" s="4"/>
    </row>
    <row r="22" spans="1:161" ht="24" customHeight="1">
      <c r="A22" s="2" t="s">
        <v>36</v>
      </c>
      <c r="BL22" s="84" t="s">
        <v>90</v>
      </c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EK22" s="4"/>
      <c r="EL22" s="4"/>
      <c r="EM22" s="4"/>
      <c r="EN22" s="4"/>
      <c r="EO22" s="4" t="s">
        <v>4</v>
      </c>
      <c r="EQ22" s="71" t="s">
        <v>133</v>
      </c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3"/>
    </row>
    <row r="23" spans="1:161" ht="34.5" customHeight="1">
      <c r="A23" s="63" t="s">
        <v>37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78" t="s">
        <v>91</v>
      </c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EF23" s="76" t="s">
        <v>35</v>
      </c>
      <c r="EG23" s="76"/>
      <c r="EH23" s="76"/>
      <c r="EI23" s="76"/>
      <c r="EJ23" s="76"/>
      <c r="EK23" s="76"/>
      <c r="EL23" s="76"/>
      <c r="EM23" s="76"/>
      <c r="EN23" s="76"/>
      <c r="EO23" s="76"/>
      <c r="EP23" s="18"/>
      <c r="EQ23" s="88">
        <v>6913009029</v>
      </c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90"/>
    </row>
    <row r="24" spans="1:161" ht="36" customHeight="1">
      <c r="A24" s="63" t="s">
        <v>38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50" t="s">
        <v>134</v>
      </c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EF24" s="76" t="s">
        <v>34</v>
      </c>
      <c r="EG24" s="76"/>
      <c r="EH24" s="76"/>
      <c r="EI24" s="76"/>
      <c r="EJ24" s="76"/>
      <c r="EK24" s="76"/>
      <c r="EL24" s="76"/>
      <c r="EM24" s="76"/>
      <c r="EN24" s="76"/>
      <c r="EO24" s="76"/>
      <c r="EQ24" s="71" t="s">
        <v>23</v>
      </c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3"/>
    </row>
    <row r="25" spans="1:161" ht="16.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EK25" s="4"/>
      <c r="EL25" s="4"/>
      <c r="EM25" s="4"/>
      <c r="EN25" s="4"/>
      <c r="EO25" s="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</row>
    <row r="26" spans="1:161" ht="24" customHeight="1">
      <c r="A26" s="2" t="s">
        <v>3</v>
      </c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EK26" s="4"/>
      <c r="EL26" s="4"/>
      <c r="EM26" s="4"/>
      <c r="EN26" s="4"/>
      <c r="EO26" s="4" t="s">
        <v>5</v>
      </c>
      <c r="EQ26" s="74" t="s">
        <v>6</v>
      </c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</row>
  </sheetData>
  <sheetProtection/>
  <mergeCells count="69">
    <mergeCell ref="EQ23:FE23"/>
    <mergeCell ref="EF23:EO23"/>
    <mergeCell ref="BR21:BT21"/>
    <mergeCell ref="BU21:CL21"/>
    <mergeCell ref="CM21:CP21"/>
    <mergeCell ref="BL22:DU22"/>
    <mergeCell ref="DI14:EB14"/>
    <mergeCell ref="ED14:FE14"/>
    <mergeCell ref="DQ15:DS15"/>
    <mergeCell ref="DK16:ET16"/>
    <mergeCell ref="DK15:DL15"/>
    <mergeCell ref="EU15:FB15"/>
    <mergeCell ref="DM15:DP15"/>
    <mergeCell ref="DT15:ET15"/>
    <mergeCell ref="DI11:FE11"/>
    <mergeCell ref="BE12:CT12"/>
    <mergeCell ref="DI12:FE12"/>
    <mergeCell ref="G13:AY13"/>
    <mergeCell ref="BE13:CW13"/>
    <mergeCell ref="BE14:BX14"/>
    <mergeCell ref="BZ14:CW14"/>
    <mergeCell ref="G14:Z14"/>
    <mergeCell ref="AB14:AY14"/>
    <mergeCell ref="DI13:FE13"/>
    <mergeCell ref="A17:FE17"/>
    <mergeCell ref="EQ26:FE26"/>
    <mergeCell ref="EQ25:FE25"/>
    <mergeCell ref="BL25:DV25"/>
    <mergeCell ref="EQ24:FE24"/>
    <mergeCell ref="EF24:EO24"/>
    <mergeCell ref="CO20:CZ20"/>
    <mergeCell ref="DC20:DN20"/>
    <mergeCell ref="BL23:DU23"/>
    <mergeCell ref="A23:BK23"/>
    <mergeCell ref="BL26:DU26"/>
    <mergeCell ref="CB20:CE20"/>
    <mergeCell ref="BN21:BQ21"/>
    <mergeCell ref="A18:FE18"/>
    <mergeCell ref="A24:BJ24"/>
    <mergeCell ref="A19:FE19"/>
    <mergeCell ref="BK24:DV24"/>
    <mergeCell ref="A25:AV25"/>
    <mergeCell ref="CQ21:CT21"/>
    <mergeCell ref="EQ22:FE22"/>
    <mergeCell ref="G7:AR7"/>
    <mergeCell ref="G8:AY8"/>
    <mergeCell ref="G9:AY9"/>
    <mergeCell ref="G10:AY10"/>
    <mergeCell ref="G11:AY11"/>
    <mergeCell ref="L15:M15"/>
    <mergeCell ref="BE9:CT9"/>
    <mergeCell ref="BE10:CT10"/>
    <mergeCell ref="BE15:BF15"/>
    <mergeCell ref="G16:AT16"/>
    <mergeCell ref="G15:H15"/>
    <mergeCell ref="I15:K15"/>
    <mergeCell ref="BE16:CR16"/>
    <mergeCell ref="O15:AC15"/>
    <mergeCell ref="AI15:AQ15"/>
    <mergeCell ref="DI8:FE8"/>
    <mergeCell ref="DI10:FE10"/>
    <mergeCell ref="DI9:FE9"/>
    <mergeCell ref="DI7:FE7"/>
    <mergeCell ref="BE11:CT11"/>
    <mergeCell ref="BG15:BI15"/>
    <mergeCell ref="BJ15:BK15"/>
    <mergeCell ref="BL15:CR15"/>
    <mergeCell ref="BE7:CP7"/>
    <mergeCell ref="BE8:CT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18"/>
  <sheetViews>
    <sheetView view="pageBreakPreview" zoomScaleSheetLayoutView="100" zoomScalePageLayoutView="0" workbookViewId="0" topLeftCell="A1">
      <selection activeCell="DO24" sqref="DO24"/>
    </sheetView>
  </sheetViews>
  <sheetFormatPr defaultColWidth="0.875" defaultRowHeight="12.75"/>
  <cols>
    <col min="1" max="16384" width="0.875" style="2" customWidth="1"/>
  </cols>
  <sheetData>
    <row r="1" ht="2.25" customHeight="1"/>
    <row r="2" spans="1:161" ht="21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</row>
    <row r="3" s="9" customFormat="1" ht="15" customHeight="1">
      <c r="A3" s="9" t="s">
        <v>40</v>
      </c>
    </row>
    <row r="4" spans="1:161" s="9" customFormat="1" ht="19.5" customHeight="1">
      <c r="A4" s="93" t="s">
        <v>92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</row>
    <row r="5" s="9" customFormat="1" ht="15" customHeight="1">
      <c r="A5" s="9" t="s">
        <v>42</v>
      </c>
    </row>
    <row r="6" s="9" customFormat="1" ht="15" customHeight="1">
      <c r="A6" s="9" t="s">
        <v>41</v>
      </c>
    </row>
    <row r="7" spans="1:161" s="9" customFormat="1" ht="15" customHeight="1">
      <c r="A7" s="93" t="s">
        <v>93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</row>
    <row r="8" spans="1:161" s="9" customFormat="1" ht="17.25" customHeight="1">
      <c r="A8" s="93" t="s">
        <v>94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</row>
    <row r="9" spans="1:161" s="9" customFormat="1" ht="51.75" customHeight="1">
      <c r="A9" s="93" t="s">
        <v>43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</row>
    <row r="10" spans="1:161" s="9" customFormat="1" ht="27.75" customHeight="1">
      <c r="A10" s="93" t="s">
        <v>44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</row>
    <row r="11" spans="1:161" s="9" customFormat="1" ht="19.5" customHeight="1">
      <c r="A11" s="93" t="s">
        <v>95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1" s="9" customFormat="1" ht="41.25" customHeight="1">
      <c r="A12" s="93" t="s">
        <v>45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9" customFormat="1" ht="22.5" customHeight="1">
      <c r="A13" s="93" t="s">
        <v>46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</row>
    <row r="14" spans="1:161" s="9" customFormat="1" ht="18.75" customHeight="1">
      <c r="A14" s="93" t="s">
        <v>47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</row>
    <row r="15" spans="1:161" s="9" customFormat="1" ht="16.5" customHeight="1">
      <c r="A15" s="93" t="s">
        <v>48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</row>
    <row r="16" spans="1:161" s="9" customFormat="1" ht="19.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</row>
    <row r="17" s="9" customFormat="1" ht="15.75" customHeight="1">
      <c r="A17" s="10"/>
    </row>
    <row r="18" spans="1:161" s="9" customFormat="1" ht="16.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</row>
    <row r="19" ht="3" customHeight="1"/>
  </sheetData>
  <sheetProtection/>
  <mergeCells count="13">
    <mergeCell ref="A12:FE12"/>
    <mergeCell ref="A15:FE15"/>
    <mergeCell ref="A18:FE18"/>
    <mergeCell ref="A16:FE16"/>
    <mergeCell ref="A13:FE13"/>
    <mergeCell ref="A14:FE14"/>
    <mergeCell ref="A11:FE11"/>
    <mergeCell ref="A9:FE9"/>
    <mergeCell ref="A7:FE7"/>
    <mergeCell ref="A2:FE2"/>
    <mergeCell ref="A10:FE10"/>
    <mergeCell ref="A4:FE4"/>
    <mergeCell ref="A8:FE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I89"/>
  <sheetViews>
    <sheetView view="pageBreakPreview" zoomScale="75" zoomScaleSheetLayoutView="75" zoomScalePageLayoutView="0" workbookViewId="0" topLeftCell="A1">
      <pane ySplit="6" topLeftCell="A70" activePane="bottomLeft" state="frozen"/>
      <selection pane="topLeft" activeCell="DI89" sqref="DI89:DZ89"/>
      <selection pane="bottomLeft" activeCell="BS95" sqref="BS95"/>
    </sheetView>
  </sheetViews>
  <sheetFormatPr defaultColWidth="0.875" defaultRowHeight="12.75"/>
  <cols>
    <col min="1" max="9" width="0.875" style="2" customWidth="1"/>
    <col min="10" max="10" width="0.74609375" style="2" customWidth="1"/>
    <col min="11" max="11" width="0.2421875" style="2" hidden="1" customWidth="1"/>
    <col min="12" max="20" width="0.875" style="2" hidden="1" customWidth="1"/>
    <col min="21" max="21" width="0.875" style="2" customWidth="1"/>
    <col min="22" max="22" width="0.37109375" style="2" customWidth="1"/>
    <col min="23" max="37" width="0.875" style="2" hidden="1" customWidth="1"/>
    <col min="38" max="38" width="0.12890625" style="2" hidden="1" customWidth="1"/>
    <col min="39" max="44" width="3.875" style="2" customWidth="1"/>
    <col min="45" max="45" width="5.25390625" style="2" customWidth="1"/>
    <col min="46" max="49" width="3.875" style="2" customWidth="1"/>
    <col min="50" max="58" width="0.875" style="2" customWidth="1"/>
    <col min="59" max="59" width="3.875" style="2" customWidth="1"/>
    <col min="60" max="60" width="1.12109375" style="2" customWidth="1"/>
    <col min="61" max="61" width="0.875" style="2" hidden="1" customWidth="1"/>
    <col min="62" max="69" width="0.875" style="2" customWidth="1"/>
    <col min="70" max="70" width="6.625" style="2" customWidth="1"/>
    <col min="71" max="71" width="42.375" style="2" customWidth="1"/>
    <col min="72" max="72" width="0.875" style="2" hidden="1" customWidth="1"/>
    <col min="73" max="73" width="1.75390625" style="2" hidden="1" customWidth="1"/>
    <col min="74" max="74" width="4.375" style="2" customWidth="1"/>
    <col min="75" max="84" width="0.875" style="2" customWidth="1"/>
    <col min="85" max="85" width="6.625" style="2" customWidth="1"/>
    <col min="86" max="87" width="0.875" style="2" customWidth="1"/>
    <col min="88" max="88" width="1.37890625" style="2" customWidth="1"/>
    <col min="89" max="89" width="1.75390625" style="2" hidden="1" customWidth="1"/>
    <col min="90" max="98" width="0.875" style="2" customWidth="1"/>
    <col min="99" max="99" width="5.875" style="2" customWidth="1"/>
    <col min="100" max="111" width="0.875" style="2" customWidth="1"/>
    <col min="112" max="112" width="3.25390625" style="2" customWidth="1"/>
    <col min="113" max="113" width="4.375" style="2" customWidth="1"/>
    <col min="114" max="16384" width="0.875" style="2" customWidth="1"/>
  </cols>
  <sheetData>
    <row r="1" ht="3" customHeight="1"/>
    <row r="2" spans="1:113" ht="15.75" customHeight="1">
      <c r="A2" s="158" t="s">
        <v>49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</row>
    <row r="3" ht="12.75" customHeight="1"/>
    <row r="4" spans="1:113" s="5" customFormat="1" ht="52.5" customHeight="1" hidden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3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19"/>
      <c r="AY4" s="20"/>
      <c r="AZ4" s="20"/>
      <c r="BA4" s="20"/>
      <c r="BB4" s="20"/>
      <c r="BC4" s="20"/>
      <c r="BD4" s="20"/>
      <c r="BE4" s="20"/>
      <c r="BF4" s="20"/>
      <c r="BG4" s="20"/>
      <c r="BH4" s="19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1"/>
      <c r="CH4" s="19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1"/>
      <c r="CV4" s="19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</row>
    <row r="5" spans="1:113" s="5" customFormat="1" ht="24" customHeight="1">
      <c r="A5" s="139" t="s">
        <v>53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34"/>
      <c r="BU5" s="34"/>
      <c r="BV5" s="164" t="s">
        <v>102</v>
      </c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6"/>
    </row>
    <row r="6" spans="1:113" s="5" customFormat="1" ht="56.25" customHeight="1">
      <c r="A6" s="139" t="s">
        <v>100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 t="s">
        <v>52</v>
      </c>
      <c r="AN6" s="139"/>
      <c r="AO6" s="139"/>
      <c r="AP6" s="139"/>
      <c r="AQ6" s="139"/>
      <c r="AR6" s="139"/>
      <c r="AS6" s="139"/>
      <c r="AT6" s="139" t="s">
        <v>99</v>
      </c>
      <c r="AU6" s="139"/>
      <c r="AV6" s="139"/>
      <c r="AW6" s="139"/>
      <c r="AX6" s="139" t="s">
        <v>51</v>
      </c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34"/>
      <c r="BJ6" s="139" t="s">
        <v>50</v>
      </c>
      <c r="BK6" s="139"/>
      <c r="BL6" s="139"/>
      <c r="BM6" s="139"/>
      <c r="BN6" s="139"/>
      <c r="BO6" s="139"/>
      <c r="BP6" s="139"/>
      <c r="BQ6" s="139"/>
      <c r="BR6" s="139"/>
      <c r="BS6" s="139"/>
      <c r="BT6" s="34"/>
      <c r="BU6" s="34"/>
      <c r="BV6" s="159" t="s">
        <v>138</v>
      </c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 t="s">
        <v>54</v>
      </c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 t="s">
        <v>55</v>
      </c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</row>
    <row r="7" spans="1:113" ht="18.75">
      <c r="A7" s="140">
        <v>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>
        <v>2</v>
      </c>
      <c r="AN7" s="140"/>
      <c r="AO7" s="140"/>
      <c r="AP7" s="140"/>
      <c r="AQ7" s="140"/>
      <c r="AR7" s="140"/>
      <c r="AS7" s="140"/>
      <c r="AT7" s="140">
        <v>3</v>
      </c>
      <c r="AU7" s="140"/>
      <c r="AV7" s="140"/>
      <c r="AW7" s="140"/>
      <c r="AX7" s="140">
        <v>4</v>
      </c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35"/>
      <c r="BJ7" s="140">
        <v>5</v>
      </c>
      <c r="BK7" s="140"/>
      <c r="BL7" s="140"/>
      <c r="BM7" s="140"/>
      <c r="BN7" s="140"/>
      <c r="BO7" s="140"/>
      <c r="BP7" s="140"/>
      <c r="BQ7" s="140"/>
      <c r="BR7" s="140"/>
      <c r="BS7" s="140"/>
      <c r="BT7" s="35"/>
      <c r="BU7" s="35"/>
      <c r="BV7" s="160">
        <v>6</v>
      </c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>
        <v>7</v>
      </c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>
        <v>8</v>
      </c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</row>
    <row r="8" spans="1:113" ht="21" customHeight="1">
      <c r="A8" s="101" t="s">
        <v>110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3"/>
    </row>
    <row r="9" spans="1:113" ht="23.2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6"/>
      <c r="AU9" s="106"/>
      <c r="AV9" s="106"/>
      <c r="AW9" s="106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17" t="s">
        <v>12</v>
      </c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8">
        <f>BV11+BV13</f>
        <v>16743980.59</v>
      </c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9">
        <f>CH11+CH13</f>
        <v>17449152.75</v>
      </c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>
        <f>CV11+CV13</f>
        <v>15014288.260000002</v>
      </c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</row>
    <row r="10" spans="1:113" ht="18.7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7"/>
      <c r="AU10" s="97"/>
      <c r="AV10" s="97"/>
      <c r="AW10" s="97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9" t="s">
        <v>7</v>
      </c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</row>
    <row r="11" spans="1:113" ht="37.5" customHeight="1">
      <c r="A11" s="97" t="s">
        <v>101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97" t="s">
        <v>79</v>
      </c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99" t="s">
        <v>78</v>
      </c>
      <c r="BK11" s="99"/>
      <c r="BL11" s="99"/>
      <c r="BM11" s="99"/>
      <c r="BN11" s="99"/>
      <c r="BO11" s="99"/>
      <c r="BP11" s="99"/>
      <c r="BQ11" s="99"/>
      <c r="BR11" s="99"/>
      <c r="BS11" s="99"/>
      <c r="BT11" s="24"/>
      <c r="BU11" s="24"/>
      <c r="BV11" s="132">
        <f>BV12</f>
        <v>7917623.12</v>
      </c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3">
        <f>CH12</f>
        <v>8622795.28</v>
      </c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>
        <f>CV12</f>
        <v>6187930.79</v>
      </c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</row>
    <row r="12" spans="1:113" ht="25.5" customHeight="1">
      <c r="A12" s="110" t="s">
        <v>101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97" t="s">
        <v>79</v>
      </c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125" t="s">
        <v>71</v>
      </c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34" t="s">
        <v>111</v>
      </c>
      <c r="BK12" s="134"/>
      <c r="BL12" s="134"/>
      <c r="BM12" s="134"/>
      <c r="BN12" s="134"/>
      <c r="BO12" s="134"/>
      <c r="BP12" s="134"/>
      <c r="BQ12" s="134"/>
      <c r="BR12" s="134"/>
      <c r="BS12" s="134"/>
      <c r="BT12" s="24"/>
      <c r="BU12" s="24"/>
      <c r="BV12" s="95">
        <v>7917623.12</v>
      </c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131">
        <v>8622795.28</v>
      </c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>
        <v>6187930.79</v>
      </c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</row>
    <row r="13" spans="1:113" ht="34.5" customHeight="1">
      <c r="A13" s="97" t="s">
        <v>101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 t="s">
        <v>80</v>
      </c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40"/>
      <c r="BJ13" s="99" t="s">
        <v>76</v>
      </c>
      <c r="BK13" s="99"/>
      <c r="BL13" s="99"/>
      <c r="BM13" s="99"/>
      <c r="BN13" s="99"/>
      <c r="BO13" s="99"/>
      <c r="BP13" s="99"/>
      <c r="BQ13" s="99"/>
      <c r="BR13" s="99"/>
      <c r="BS13" s="99"/>
      <c r="BT13" s="24"/>
      <c r="BU13" s="24"/>
      <c r="BV13" s="132">
        <f>BV14</f>
        <v>8826357.47</v>
      </c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3">
        <f>CH14</f>
        <v>8826357.47</v>
      </c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>
        <f>CV14</f>
        <v>8826357.47</v>
      </c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</row>
    <row r="14" spans="1:113" ht="25.5" customHeight="1">
      <c r="A14" s="97" t="s">
        <v>101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 t="s">
        <v>80</v>
      </c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 t="s">
        <v>71</v>
      </c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40"/>
      <c r="BJ14" s="134" t="s">
        <v>111</v>
      </c>
      <c r="BK14" s="134"/>
      <c r="BL14" s="134"/>
      <c r="BM14" s="134"/>
      <c r="BN14" s="134"/>
      <c r="BO14" s="134"/>
      <c r="BP14" s="134"/>
      <c r="BQ14" s="134"/>
      <c r="BR14" s="134"/>
      <c r="BS14" s="134"/>
      <c r="BT14" s="24"/>
      <c r="BU14" s="24"/>
      <c r="BV14" s="95">
        <v>8826357.47</v>
      </c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131">
        <v>8826357.47</v>
      </c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>
        <v>8826357.47</v>
      </c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</row>
    <row r="15" spans="1:113" ht="21.7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6"/>
      <c r="AU15" s="106"/>
      <c r="AV15" s="106"/>
      <c r="AW15" s="106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17" t="s">
        <v>13</v>
      </c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8">
        <f>BV17+BV29</f>
        <v>16743980.59</v>
      </c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9">
        <f>CH17+CH29</f>
        <v>17449152.75</v>
      </c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>
        <f>CV17+CV29</f>
        <v>15014288.26</v>
      </c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</row>
    <row r="16" spans="1:113" ht="17.2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7"/>
      <c r="AU16" s="97"/>
      <c r="AV16" s="97"/>
      <c r="AW16" s="97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9" t="s">
        <v>7</v>
      </c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</row>
    <row r="17" spans="1:113" ht="36.75" customHeight="1">
      <c r="A17" s="97" t="s">
        <v>101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97" t="s">
        <v>79</v>
      </c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99" t="s">
        <v>78</v>
      </c>
      <c r="BK17" s="99"/>
      <c r="BL17" s="99"/>
      <c r="BM17" s="99"/>
      <c r="BN17" s="99"/>
      <c r="BO17" s="99"/>
      <c r="BP17" s="99"/>
      <c r="BQ17" s="99"/>
      <c r="BR17" s="99"/>
      <c r="BS17" s="99"/>
      <c r="BT17" s="24"/>
      <c r="BU17" s="24"/>
      <c r="BV17" s="132">
        <f>SUM(BV18:CG28)</f>
        <v>7917623.119999999</v>
      </c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48">
        <f>SUM(CH18:CU28)</f>
        <v>8622795.28</v>
      </c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50"/>
      <c r="CV17" s="148">
        <f>SUM(CV18:DI28)</f>
        <v>6187930.789999999</v>
      </c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50"/>
    </row>
    <row r="18" spans="1:113" ht="25.5" customHeight="1">
      <c r="A18" s="97" t="s">
        <v>101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97" t="s">
        <v>79</v>
      </c>
      <c r="AN18" s="97"/>
      <c r="AO18" s="97"/>
      <c r="AP18" s="97"/>
      <c r="AQ18" s="97"/>
      <c r="AR18" s="97"/>
      <c r="AS18" s="97"/>
      <c r="AT18" s="97" t="s">
        <v>105</v>
      </c>
      <c r="AU18" s="97"/>
      <c r="AV18" s="97"/>
      <c r="AW18" s="97"/>
      <c r="AX18" s="96" t="s">
        <v>60</v>
      </c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36"/>
      <c r="BJ18" s="135" t="s">
        <v>113</v>
      </c>
      <c r="BK18" s="135"/>
      <c r="BL18" s="135"/>
      <c r="BM18" s="135"/>
      <c r="BN18" s="135"/>
      <c r="BO18" s="135"/>
      <c r="BP18" s="135"/>
      <c r="BQ18" s="135"/>
      <c r="BR18" s="135"/>
      <c r="BS18" s="135"/>
      <c r="BT18" s="24"/>
      <c r="BU18" s="24"/>
      <c r="BV18" s="152">
        <v>2835000</v>
      </c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4"/>
      <c r="CH18" s="155">
        <v>2835000</v>
      </c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7"/>
      <c r="CV18" s="131">
        <v>2835000</v>
      </c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</row>
    <row r="19" spans="1:113" ht="25.5" customHeight="1">
      <c r="A19" s="97" t="s">
        <v>101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110" t="s">
        <v>79</v>
      </c>
      <c r="AN19" s="111"/>
      <c r="AO19" s="111"/>
      <c r="AP19" s="111"/>
      <c r="AQ19" s="111"/>
      <c r="AR19" s="111"/>
      <c r="AS19" s="112"/>
      <c r="AT19" s="110" t="s">
        <v>106</v>
      </c>
      <c r="AU19" s="111"/>
      <c r="AV19" s="111"/>
      <c r="AW19" s="112"/>
      <c r="AX19" s="96" t="s">
        <v>61</v>
      </c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135" t="s">
        <v>114</v>
      </c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42">
        <v>1050</v>
      </c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31">
        <v>1000</v>
      </c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>
        <v>600</v>
      </c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</row>
    <row r="20" spans="1:113" ht="25.5" customHeight="1">
      <c r="A20" s="97" t="s">
        <v>101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110" t="s">
        <v>79</v>
      </c>
      <c r="AN20" s="111"/>
      <c r="AO20" s="111"/>
      <c r="AP20" s="111"/>
      <c r="AQ20" s="111"/>
      <c r="AR20" s="111"/>
      <c r="AS20" s="112"/>
      <c r="AT20" s="110" t="s">
        <v>107</v>
      </c>
      <c r="AU20" s="111"/>
      <c r="AV20" s="111"/>
      <c r="AW20" s="112"/>
      <c r="AX20" s="96" t="s">
        <v>62</v>
      </c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135" t="s">
        <v>115</v>
      </c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42">
        <v>856170</v>
      </c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31">
        <v>856170</v>
      </c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>
        <v>856170</v>
      </c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</row>
    <row r="21" spans="1:113" ht="25.5" customHeight="1">
      <c r="A21" s="97" t="s">
        <v>101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110" t="s">
        <v>79</v>
      </c>
      <c r="AN21" s="111"/>
      <c r="AO21" s="111"/>
      <c r="AP21" s="111"/>
      <c r="AQ21" s="111"/>
      <c r="AR21" s="111"/>
      <c r="AS21" s="112"/>
      <c r="AT21" s="110" t="s">
        <v>108</v>
      </c>
      <c r="AU21" s="111"/>
      <c r="AV21" s="111"/>
      <c r="AW21" s="112"/>
      <c r="AX21" s="96" t="s">
        <v>64</v>
      </c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35" t="s">
        <v>116</v>
      </c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42">
        <v>0</v>
      </c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31">
        <v>0</v>
      </c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31">
        <v>0</v>
      </c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</row>
    <row r="22" spans="1:113" ht="25.5" customHeight="1">
      <c r="A22" s="97" t="s">
        <v>101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110" t="s">
        <v>79</v>
      </c>
      <c r="AN22" s="111"/>
      <c r="AO22" s="111"/>
      <c r="AP22" s="111"/>
      <c r="AQ22" s="111"/>
      <c r="AR22" s="111"/>
      <c r="AS22" s="112"/>
      <c r="AT22" s="110" t="s">
        <v>108</v>
      </c>
      <c r="AU22" s="111"/>
      <c r="AV22" s="111"/>
      <c r="AW22" s="112"/>
      <c r="AX22" s="96" t="s">
        <v>65</v>
      </c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135" t="s">
        <v>117</v>
      </c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42">
        <v>2045639.26</v>
      </c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31">
        <v>2100000</v>
      </c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>
        <v>2100000</v>
      </c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</row>
    <row r="23" spans="1:113" ht="25.5" customHeight="1">
      <c r="A23" s="97" t="s">
        <v>101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110" t="s">
        <v>79</v>
      </c>
      <c r="AN23" s="111"/>
      <c r="AO23" s="111"/>
      <c r="AP23" s="111"/>
      <c r="AQ23" s="111"/>
      <c r="AR23" s="111"/>
      <c r="AS23" s="112"/>
      <c r="AT23" s="110" t="s">
        <v>108</v>
      </c>
      <c r="AU23" s="111"/>
      <c r="AV23" s="111"/>
      <c r="AW23" s="112"/>
      <c r="AX23" s="96" t="s">
        <v>66</v>
      </c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35" t="s">
        <v>118</v>
      </c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42">
        <v>200000</v>
      </c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31">
        <v>250000</v>
      </c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31">
        <v>0</v>
      </c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</row>
    <row r="24" spans="1:113" ht="25.5" customHeight="1">
      <c r="A24" s="97" t="s">
        <v>101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110" t="s">
        <v>79</v>
      </c>
      <c r="AN24" s="111"/>
      <c r="AO24" s="111"/>
      <c r="AP24" s="111"/>
      <c r="AQ24" s="111"/>
      <c r="AR24" s="111"/>
      <c r="AS24" s="112"/>
      <c r="AT24" s="110" t="s">
        <v>108</v>
      </c>
      <c r="AU24" s="111"/>
      <c r="AV24" s="111"/>
      <c r="AW24" s="112"/>
      <c r="AX24" s="96" t="s">
        <v>67</v>
      </c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28" t="s">
        <v>119</v>
      </c>
      <c r="BK24" s="129"/>
      <c r="BL24" s="129"/>
      <c r="BM24" s="129"/>
      <c r="BN24" s="129"/>
      <c r="BO24" s="129"/>
      <c r="BP24" s="129"/>
      <c r="BQ24" s="129"/>
      <c r="BR24" s="129"/>
      <c r="BS24" s="130"/>
      <c r="BT24" s="24"/>
      <c r="BU24" s="24"/>
      <c r="BV24" s="142">
        <v>330000</v>
      </c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31">
        <v>350000</v>
      </c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5">
        <v>0</v>
      </c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7"/>
    </row>
    <row r="25" spans="1:113" ht="25.5" customHeight="1">
      <c r="A25" s="97" t="s">
        <v>101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110" t="s">
        <v>79</v>
      </c>
      <c r="AN25" s="111"/>
      <c r="AO25" s="111"/>
      <c r="AP25" s="111"/>
      <c r="AQ25" s="111"/>
      <c r="AR25" s="111"/>
      <c r="AS25" s="112"/>
      <c r="AT25" s="110" t="s">
        <v>121</v>
      </c>
      <c r="AU25" s="111"/>
      <c r="AV25" s="111"/>
      <c r="AW25" s="112"/>
      <c r="AX25" s="96" t="s">
        <v>68</v>
      </c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35" t="s">
        <v>120</v>
      </c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42">
        <v>43869</v>
      </c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67">
        <v>43869</v>
      </c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7">
        <v>43869</v>
      </c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</row>
    <row r="26" spans="1:113" ht="25.5" customHeight="1">
      <c r="A26" s="97" t="s">
        <v>101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110" t="s">
        <v>79</v>
      </c>
      <c r="AN26" s="111"/>
      <c r="AO26" s="111"/>
      <c r="AP26" s="111"/>
      <c r="AQ26" s="111"/>
      <c r="AR26" s="111"/>
      <c r="AS26" s="112"/>
      <c r="AT26" s="110" t="s">
        <v>122</v>
      </c>
      <c r="AU26" s="111"/>
      <c r="AV26" s="111"/>
      <c r="AW26" s="112"/>
      <c r="AX26" s="96" t="s">
        <v>68</v>
      </c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35" t="s">
        <v>120</v>
      </c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42">
        <v>7249.31</v>
      </c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67">
        <v>7249.31</v>
      </c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7">
        <v>7249.31</v>
      </c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</row>
    <row r="27" spans="1:113" ht="25.5" customHeight="1">
      <c r="A27" s="97" t="s">
        <v>101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110" t="s">
        <v>79</v>
      </c>
      <c r="AN27" s="111"/>
      <c r="AO27" s="111"/>
      <c r="AP27" s="111"/>
      <c r="AQ27" s="111"/>
      <c r="AR27" s="111"/>
      <c r="AS27" s="112"/>
      <c r="AT27" s="110" t="s">
        <v>108</v>
      </c>
      <c r="AU27" s="111"/>
      <c r="AV27" s="111"/>
      <c r="AW27" s="112"/>
      <c r="AX27" s="96" t="s">
        <v>69</v>
      </c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35" t="s">
        <v>112</v>
      </c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42">
        <v>0</v>
      </c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67">
        <v>0</v>
      </c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7">
        <v>0</v>
      </c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</row>
    <row r="28" spans="1:113" ht="25.5" customHeight="1">
      <c r="A28" s="97" t="s">
        <v>101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110" t="s">
        <v>79</v>
      </c>
      <c r="AN28" s="111"/>
      <c r="AO28" s="111"/>
      <c r="AP28" s="111"/>
      <c r="AQ28" s="111"/>
      <c r="AR28" s="111"/>
      <c r="AS28" s="112"/>
      <c r="AT28" s="110" t="s">
        <v>108</v>
      </c>
      <c r="AU28" s="111"/>
      <c r="AV28" s="111"/>
      <c r="AW28" s="112"/>
      <c r="AX28" s="96" t="s">
        <v>70</v>
      </c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135" t="s">
        <v>123</v>
      </c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72">
        <v>1598645.55</v>
      </c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4"/>
      <c r="CH28" s="155">
        <v>2179506.97</v>
      </c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7"/>
      <c r="CV28" s="155">
        <v>345042.48</v>
      </c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7"/>
    </row>
    <row r="29" spans="1:113" ht="41.25" customHeight="1">
      <c r="A29" s="97" t="s">
        <v>101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 t="s">
        <v>80</v>
      </c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40"/>
      <c r="BJ29" s="99" t="s">
        <v>76</v>
      </c>
      <c r="BK29" s="99"/>
      <c r="BL29" s="99"/>
      <c r="BM29" s="99"/>
      <c r="BN29" s="99"/>
      <c r="BO29" s="99"/>
      <c r="BP29" s="99"/>
      <c r="BQ29" s="99"/>
      <c r="BR29" s="99"/>
      <c r="BS29" s="99"/>
      <c r="BT29" s="24"/>
      <c r="BU29" s="24"/>
      <c r="BV29" s="132">
        <f>SUM(BV30:CG34)</f>
        <v>8826357.47</v>
      </c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3">
        <f>SUM(CH30:CU34)</f>
        <v>8826357.47</v>
      </c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>
        <f>SUM(CV30:DI34)</f>
        <v>8826357.47</v>
      </c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</row>
    <row r="30" spans="1:113" ht="27.75" customHeight="1">
      <c r="A30" s="97" t="s">
        <v>101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110" t="s">
        <v>80</v>
      </c>
      <c r="AN30" s="111"/>
      <c r="AO30" s="111"/>
      <c r="AP30" s="111"/>
      <c r="AQ30" s="111"/>
      <c r="AR30" s="111"/>
      <c r="AS30" s="112"/>
      <c r="AT30" s="110" t="s">
        <v>105</v>
      </c>
      <c r="AU30" s="111"/>
      <c r="AV30" s="111"/>
      <c r="AW30" s="112"/>
      <c r="AX30" s="96" t="s">
        <v>60</v>
      </c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135" t="s">
        <v>113</v>
      </c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95">
        <v>6666088.53</v>
      </c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131">
        <v>6666088.53</v>
      </c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55">
        <v>6666088.53</v>
      </c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7"/>
    </row>
    <row r="31" spans="1:113" ht="27.75" customHeight="1">
      <c r="A31" s="97" t="s">
        <v>101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110" t="s">
        <v>80</v>
      </c>
      <c r="AN31" s="111"/>
      <c r="AO31" s="111"/>
      <c r="AP31" s="111"/>
      <c r="AQ31" s="111"/>
      <c r="AR31" s="111"/>
      <c r="AS31" s="112"/>
      <c r="AT31" s="110" t="s">
        <v>106</v>
      </c>
      <c r="AU31" s="111"/>
      <c r="AV31" s="111"/>
      <c r="AW31" s="112"/>
      <c r="AX31" s="107" t="s">
        <v>61</v>
      </c>
      <c r="AY31" s="108"/>
      <c r="AZ31" s="108"/>
      <c r="BA31" s="108"/>
      <c r="BB31" s="108"/>
      <c r="BC31" s="108"/>
      <c r="BD31" s="108"/>
      <c r="BE31" s="108"/>
      <c r="BF31" s="108"/>
      <c r="BG31" s="108"/>
      <c r="BH31" s="109"/>
      <c r="BI31" s="36"/>
      <c r="BJ31" s="135" t="s">
        <v>114</v>
      </c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42">
        <v>1200</v>
      </c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31">
        <v>1200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>
        <v>1200</v>
      </c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</row>
    <row r="32" spans="1:113" ht="27.75" customHeight="1">
      <c r="A32" s="97" t="s">
        <v>101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110" t="s">
        <v>80</v>
      </c>
      <c r="AN32" s="111"/>
      <c r="AO32" s="111"/>
      <c r="AP32" s="111"/>
      <c r="AQ32" s="111"/>
      <c r="AR32" s="111"/>
      <c r="AS32" s="112"/>
      <c r="AT32" s="110" t="s">
        <v>107</v>
      </c>
      <c r="AU32" s="111"/>
      <c r="AV32" s="111"/>
      <c r="AW32" s="112"/>
      <c r="AX32" s="96" t="s">
        <v>62</v>
      </c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135" t="s">
        <v>115</v>
      </c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95">
        <v>2013158.73</v>
      </c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131">
        <v>2013158.73</v>
      </c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55">
        <v>2013158.73</v>
      </c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7"/>
    </row>
    <row r="33" spans="1:113" ht="27.75" customHeight="1">
      <c r="A33" s="97" t="s">
        <v>101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110" t="s">
        <v>80</v>
      </c>
      <c r="AN33" s="111"/>
      <c r="AO33" s="111"/>
      <c r="AP33" s="111"/>
      <c r="AQ33" s="111"/>
      <c r="AR33" s="111"/>
      <c r="AS33" s="112"/>
      <c r="AT33" s="110" t="s">
        <v>108</v>
      </c>
      <c r="AU33" s="111"/>
      <c r="AV33" s="111"/>
      <c r="AW33" s="112"/>
      <c r="AX33" s="107" t="s">
        <v>63</v>
      </c>
      <c r="AY33" s="108"/>
      <c r="AZ33" s="108"/>
      <c r="BA33" s="108"/>
      <c r="BB33" s="108"/>
      <c r="BC33" s="108"/>
      <c r="BD33" s="108"/>
      <c r="BE33" s="108"/>
      <c r="BF33" s="108"/>
      <c r="BG33" s="108"/>
      <c r="BH33" s="109"/>
      <c r="BI33" s="36"/>
      <c r="BJ33" s="135" t="s">
        <v>124</v>
      </c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95">
        <v>43600.21</v>
      </c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131">
        <v>43600.21</v>
      </c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>
        <v>43600.21</v>
      </c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</row>
    <row r="34" spans="1:113" ht="27.75" customHeight="1">
      <c r="A34" s="97" t="s">
        <v>101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110" t="s">
        <v>80</v>
      </c>
      <c r="AN34" s="111"/>
      <c r="AO34" s="111"/>
      <c r="AP34" s="111"/>
      <c r="AQ34" s="111"/>
      <c r="AR34" s="111"/>
      <c r="AS34" s="112"/>
      <c r="AT34" s="110" t="s">
        <v>108</v>
      </c>
      <c r="AU34" s="111"/>
      <c r="AV34" s="111"/>
      <c r="AW34" s="112"/>
      <c r="AX34" s="96" t="s">
        <v>70</v>
      </c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135" t="s">
        <v>123</v>
      </c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95">
        <v>102310</v>
      </c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131">
        <v>102310</v>
      </c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31">
        <v>102310</v>
      </c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</row>
    <row r="35" spans="1:113" ht="21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44"/>
      <c r="BJ35" s="113" t="s">
        <v>127</v>
      </c>
      <c r="BK35" s="113"/>
      <c r="BL35" s="113"/>
      <c r="BM35" s="113"/>
      <c r="BN35" s="113"/>
      <c r="BO35" s="113"/>
      <c r="BP35" s="113"/>
      <c r="BQ35" s="113"/>
      <c r="BR35" s="113"/>
      <c r="BS35" s="113"/>
      <c r="BT35" s="45"/>
      <c r="BU35" s="45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</row>
    <row r="36" spans="1:113" ht="16.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7"/>
      <c r="AU36" s="97"/>
      <c r="AV36" s="97"/>
      <c r="AW36" s="97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9" t="s">
        <v>7</v>
      </c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</row>
    <row r="37" spans="1:113" ht="21" customHeight="1">
      <c r="A37" s="101" t="s">
        <v>125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3"/>
    </row>
    <row r="38" spans="1:113" ht="21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86"/>
      <c r="AU38" s="187"/>
      <c r="AV38" s="187"/>
      <c r="AW38" s="188"/>
      <c r="AX38" s="143"/>
      <c r="AY38" s="144"/>
      <c r="AZ38" s="144"/>
      <c r="BA38" s="144"/>
      <c r="BB38" s="144"/>
      <c r="BC38" s="144"/>
      <c r="BD38" s="144"/>
      <c r="BE38" s="144"/>
      <c r="BF38" s="144"/>
      <c r="BG38" s="144"/>
      <c r="BH38" s="145"/>
      <c r="BI38" s="39"/>
      <c r="BJ38" s="117" t="s">
        <v>12</v>
      </c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8">
        <f>BV40+BV42+BV44</f>
        <v>710237.43</v>
      </c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9">
        <f>CH40+CH42+CH44</f>
        <v>710237.43</v>
      </c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>
        <f>CV40+CV42+CV44</f>
        <v>710237.43</v>
      </c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</row>
    <row r="39" spans="1:113" ht="27.7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7"/>
      <c r="AU39" s="97"/>
      <c r="AV39" s="97"/>
      <c r="AW39" s="97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9" t="s">
        <v>7</v>
      </c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</row>
    <row r="40" spans="1:113" ht="30.75" customHeight="1">
      <c r="A40" s="97" t="s">
        <v>101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 t="s">
        <v>82</v>
      </c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126" t="s">
        <v>83</v>
      </c>
      <c r="BK40" s="126"/>
      <c r="BL40" s="126"/>
      <c r="BM40" s="126"/>
      <c r="BN40" s="126"/>
      <c r="BO40" s="126"/>
      <c r="BP40" s="126"/>
      <c r="BQ40" s="126"/>
      <c r="BR40" s="126"/>
      <c r="BS40" s="126"/>
      <c r="BT40" s="24"/>
      <c r="BU40" s="24"/>
      <c r="BV40" s="132">
        <f>BV41</f>
        <v>0</v>
      </c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3">
        <f>CH41</f>
        <v>0</v>
      </c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>
        <f>CV41</f>
        <v>0</v>
      </c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</row>
    <row r="41" spans="1:113" ht="27.75" customHeight="1">
      <c r="A41" s="97" t="s">
        <v>101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 t="s">
        <v>82</v>
      </c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 t="s">
        <v>72</v>
      </c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128" t="s">
        <v>126</v>
      </c>
      <c r="BK41" s="129"/>
      <c r="BL41" s="129"/>
      <c r="BM41" s="129"/>
      <c r="BN41" s="129"/>
      <c r="BO41" s="129"/>
      <c r="BP41" s="129"/>
      <c r="BQ41" s="129"/>
      <c r="BR41" s="129"/>
      <c r="BS41" s="130"/>
      <c r="BT41" s="24"/>
      <c r="BU41" s="24"/>
      <c r="BV41" s="95">
        <v>0</v>
      </c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131">
        <v>0</v>
      </c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>
        <v>0</v>
      </c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</row>
    <row r="42" spans="1:113" ht="33" customHeight="1">
      <c r="A42" s="97" t="s">
        <v>101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 t="s">
        <v>75</v>
      </c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126" t="s">
        <v>77</v>
      </c>
      <c r="BK42" s="126"/>
      <c r="BL42" s="126"/>
      <c r="BM42" s="126"/>
      <c r="BN42" s="126"/>
      <c r="BO42" s="126"/>
      <c r="BP42" s="126"/>
      <c r="BQ42" s="126"/>
      <c r="BR42" s="126"/>
      <c r="BS42" s="126"/>
      <c r="BT42" s="31"/>
      <c r="BU42" s="31"/>
      <c r="BV42" s="132">
        <f>BV43</f>
        <v>9299.93</v>
      </c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3">
        <f>CH43</f>
        <v>9299.93</v>
      </c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>
        <f>CV43</f>
        <v>9299.93</v>
      </c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</row>
    <row r="43" spans="1:113" ht="27.75" customHeight="1">
      <c r="A43" s="97" t="s">
        <v>101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 t="s">
        <v>75</v>
      </c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 t="s">
        <v>72</v>
      </c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128" t="s">
        <v>126</v>
      </c>
      <c r="BK43" s="129"/>
      <c r="BL43" s="129"/>
      <c r="BM43" s="129"/>
      <c r="BN43" s="129"/>
      <c r="BO43" s="129"/>
      <c r="BP43" s="129"/>
      <c r="BQ43" s="129"/>
      <c r="BR43" s="129"/>
      <c r="BS43" s="130"/>
      <c r="BT43" s="31"/>
      <c r="BU43" s="31"/>
      <c r="BV43" s="95">
        <v>9299.93</v>
      </c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131">
        <v>9299.93</v>
      </c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>
        <v>9299.93</v>
      </c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</row>
    <row r="44" spans="1:113" ht="45.75" customHeight="1">
      <c r="A44" s="97" t="s">
        <v>101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 t="s">
        <v>84</v>
      </c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126" t="s">
        <v>85</v>
      </c>
      <c r="BK44" s="126"/>
      <c r="BL44" s="126"/>
      <c r="BM44" s="126"/>
      <c r="BN44" s="126"/>
      <c r="BO44" s="126"/>
      <c r="BP44" s="126"/>
      <c r="BQ44" s="126"/>
      <c r="BR44" s="126"/>
      <c r="BS44" s="126"/>
      <c r="BT44" s="31"/>
      <c r="BU44" s="31"/>
      <c r="BV44" s="132">
        <f>BV45</f>
        <v>700937.5</v>
      </c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3">
        <f>CH45</f>
        <v>700937.5</v>
      </c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>
        <f>CV45</f>
        <v>700937.5</v>
      </c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</row>
    <row r="45" spans="1:113" ht="27.75" customHeight="1">
      <c r="A45" s="97" t="s">
        <v>101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 t="s">
        <v>84</v>
      </c>
      <c r="AN45" s="97"/>
      <c r="AO45" s="97"/>
      <c r="AP45" s="97"/>
      <c r="AQ45" s="97"/>
      <c r="AR45" s="97"/>
      <c r="AS45" s="97"/>
      <c r="AT45" s="110"/>
      <c r="AU45" s="111"/>
      <c r="AV45" s="111"/>
      <c r="AW45" s="112"/>
      <c r="AX45" s="110" t="s">
        <v>72</v>
      </c>
      <c r="AY45" s="111"/>
      <c r="AZ45" s="111"/>
      <c r="BA45" s="111"/>
      <c r="BB45" s="111"/>
      <c r="BC45" s="111"/>
      <c r="BD45" s="111"/>
      <c r="BE45" s="111"/>
      <c r="BF45" s="111"/>
      <c r="BG45" s="111"/>
      <c r="BH45" s="112"/>
      <c r="BI45" s="29"/>
      <c r="BJ45" s="128" t="s">
        <v>126</v>
      </c>
      <c r="BK45" s="129"/>
      <c r="BL45" s="129"/>
      <c r="BM45" s="129"/>
      <c r="BN45" s="129"/>
      <c r="BO45" s="129"/>
      <c r="BP45" s="129"/>
      <c r="BQ45" s="129"/>
      <c r="BR45" s="129"/>
      <c r="BS45" s="130"/>
      <c r="BT45" s="31"/>
      <c r="BU45" s="31"/>
      <c r="BV45" s="95">
        <v>700937.5</v>
      </c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131">
        <v>700937.5</v>
      </c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>
        <v>700937.5</v>
      </c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</row>
    <row r="46" spans="1:113" ht="21.7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6"/>
      <c r="AU46" s="106"/>
      <c r="AV46" s="106"/>
      <c r="AW46" s="106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17" t="s">
        <v>13</v>
      </c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8">
        <f>BV48+BV51+BV54</f>
        <v>710237.43</v>
      </c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9">
        <f>CH48+CH51+CH54</f>
        <v>710237.43</v>
      </c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>
        <f>CV48+CV51+CV54</f>
        <v>710237.43</v>
      </c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</row>
    <row r="47" spans="1:113" ht="18.7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7"/>
      <c r="AU47" s="97"/>
      <c r="AV47" s="97"/>
      <c r="AW47" s="97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9" t="s">
        <v>7</v>
      </c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</row>
    <row r="48" spans="1:113" ht="27.75" customHeight="1">
      <c r="A48" s="97" t="s">
        <v>101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 t="s">
        <v>82</v>
      </c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126" t="s">
        <v>83</v>
      </c>
      <c r="BK48" s="126"/>
      <c r="BL48" s="126"/>
      <c r="BM48" s="126"/>
      <c r="BN48" s="126"/>
      <c r="BO48" s="126"/>
      <c r="BP48" s="126"/>
      <c r="BQ48" s="126"/>
      <c r="BR48" s="126"/>
      <c r="BS48" s="126"/>
      <c r="BT48" s="24"/>
      <c r="BU48" s="24"/>
      <c r="BV48" s="132">
        <f>BV49+BV50</f>
        <v>0</v>
      </c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3">
        <f>CH49+CH50</f>
        <v>0</v>
      </c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>
        <f>CV49+CV50</f>
        <v>0</v>
      </c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</row>
    <row r="49" spans="1:113" ht="27.75" customHeight="1">
      <c r="A49" s="97" t="s">
        <v>101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110" t="s">
        <v>82</v>
      </c>
      <c r="AN49" s="111"/>
      <c r="AO49" s="111"/>
      <c r="AP49" s="111"/>
      <c r="AQ49" s="111"/>
      <c r="AR49" s="111"/>
      <c r="AS49" s="112"/>
      <c r="AT49" s="110" t="s">
        <v>108</v>
      </c>
      <c r="AU49" s="111"/>
      <c r="AV49" s="111"/>
      <c r="AW49" s="112"/>
      <c r="AX49" s="96" t="s">
        <v>66</v>
      </c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35" t="s">
        <v>118</v>
      </c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42">
        <v>0</v>
      </c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31">
        <v>0</v>
      </c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31">
        <v>0</v>
      </c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</row>
    <row r="50" spans="1:113" ht="27.75" customHeight="1">
      <c r="A50" s="110" t="s">
        <v>101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2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110" t="s">
        <v>82</v>
      </c>
      <c r="AN50" s="111"/>
      <c r="AO50" s="111"/>
      <c r="AP50" s="111"/>
      <c r="AQ50" s="111"/>
      <c r="AR50" s="111"/>
      <c r="AS50" s="112"/>
      <c r="AT50" s="110" t="s">
        <v>108</v>
      </c>
      <c r="AU50" s="111"/>
      <c r="AV50" s="111"/>
      <c r="AW50" s="112"/>
      <c r="AX50" s="96" t="s">
        <v>70</v>
      </c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35" t="s">
        <v>123</v>
      </c>
      <c r="BK50" s="135"/>
      <c r="BL50" s="135"/>
      <c r="BM50" s="135"/>
      <c r="BN50" s="135"/>
      <c r="BO50" s="135"/>
      <c r="BP50" s="135"/>
      <c r="BQ50" s="135"/>
      <c r="BR50" s="135"/>
      <c r="BS50" s="135"/>
      <c r="BT50" s="31"/>
      <c r="BU50" s="31"/>
      <c r="BV50" s="95">
        <v>0</v>
      </c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155">
        <v>0</v>
      </c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7"/>
      <c r="CV50" s="131">
        <v>0</v>
      </c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</row>
    <row r="51" spans="1:113" ht="47.25" customHeight="1">
      <c r="A51" s="97" t="s">
        <v>101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 t="s">
        <v>75</v>
      </c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126" t="s">
        <v>77</v>
      </c>
      <c r="BK51" s="126"/>
      <c r="BL51" s="126"/>
      <c r="BM51" s="126"/>
      <c r="BN51" s="126"/>
      <c r="BO51" s="126"/>
      <c r="BP51" s="126"/>
      <c r="BQ51" s="126"/>
      <c r="BR51" s="126"/>
      <c r="BS51" s="126"/>
      <c r="BT51" s="31"/>
      <c r="BU51" s="31"/>
      <c r="BV51" s="132">
        <f>BV52+BV53</f>
        <v>9299.93</v>
      </c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3">
        <f>CH52+CH53</f>
        <v>9299.93</v>
      </c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>
        <f>CV52+CV53</f>
        <v>9299.93</v>
      </c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</row>
    <row r="52" spans="1:113" ht="27.75" customHeight="1">
      <c r="A52" s="97" t="s">
        <v>101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110" t="s">
        <v>75</v>
      </c>
      <c r="AN52" s="111"/>
      <c r="AO52" s="111"/>
      <c r="AP52" s="111"/>
      <c r="AQ52" s="111"/>
      <c r="AR52" s="111"/>
      <c r="AS52" s="112"/>
      <c r="AT52" s="110" t="s">
        <v>105</v>
      </c>
      <c r="AU52" s="111"/>
      <c r="AV52" s="111"/>
      <c r="AW52" s="112"/>
      <c r="AX52" s="96" t="s">
        <v>60</v>
      </c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35" t="s">
        <v>113</v>
      </c>
      <c r="BK52" s="135"/>
      <c r="BL52" s="135"/>
      <c r="BM52" s="135"/>
      <c r="BN52" s="135"/>
      <c r="BO52" s="135"/>
      <c r="BP52" s="135"/>
      <c r="BQ52" s="135"/>
      <c r="BR52" s="135"/>
      <c r="BS52" s="135"/>
      <c r="BT52" s="28"/>
      <c r="BU52" s="28"/>
      <c r="BV52" s="95">
        <v>7142.8</v>
      </c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155">
        <v>7142.8</v>
      </c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7"/>
      <c r="CV52" s="131">
        <v>7142.8</v>
      </c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</row>
    <row r="53" spans="1:113" ht="27.75" customHeight="1">
      <c r="A53" s="97" t="s">
        <v>101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110" t="s">
        <v>75</v>
      </c>
      <c r="AN53" s="111"/>
      <c r="AO53" s="111"/>
      <c r="AP53" s="111"/>
      <c r="AQ53" s="111"/>
      <c r="AR53" s="111"/>
      <c r="AS53" s="112"/>
      <c r="AT53" s="110" t="s">
        <v>107</v>
      </c>
      <c r="AU53" s="111"/>
      <c r="AV53" s="111"/>
      <c r="AW53" s="112"/>
      <c r="AX53" s="107" t="s">
        <v>62</v>
      </c>
      <c r="AY53" s="108"/>
      <c r="AZ53" s="108"/>
      <c r="BA53" s="108"/>
      <c r="BB53" s="108"/>
      <c r="BC53" s="108"/>
      <c r="BD53" s="108"/>
      <c r="BE53" s="108"/>
      <c r="BF53" s="108"/>
      <c r="BG53" s="108"/>
      <c r="BH53" s="109"/>
      <c r="BI53" s="36"/>
      <c r="BJ53" s="135" t="s">
        <v>115</v>
      </c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95">
        <v>2157.13</v>
      </c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155">
        <v>2157.13</v>
      </c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7"/>
      <c r="CV53" s="155">
        <v>2157.13</v>
      </c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7"/>
    </row>
    <row r="54" spans="1:113" ht="49.5" customHeight="1">
      <c r="A54" s="97" t="s">
        <v>101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 t="s">
        <v>84</v>
      </c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126" t="s">
        <v>85</v>
      </c>
      <c r="BK54" s="126"/>
      <c r="BL54" s="126"/>
      <c r="BM54" s="126"/>
      <c r="BN54" s="126"/>
      <c r="BO54" s="126"/>
      <c r="BP54" s="126"/>
      <c r="BQ54" s="126"/>
      <c r="BR54" s="126"/>
      <c r="BS54" s="126"/>
      <c r="BT54" s="31"/>
      <c r="BU54" s="31"/>
      <c r="BV54" s="132">
        <f>BV55+BV56</f>
        <v>700937.5</v>
      </c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3">
        <f>CH55+CH56</f>
        <v>700937.5</v>
      </c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>
        <f>CV55+CV56</f>
        <v>700937.5</v>
      </c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</row>
    <row r="55" spans="1:113" ht="27.75" customHeight="1">
      <c r="A55" s="97" t="s">
        <v>101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110" t="s">
        <v>84</v>
      </c>
      <c r="AN55" s="111"/>
      <c r="AO55" s="111"/>
      <c r="AP55" s="111"/>
      <c r="AQ55" s="111"/>
      <c r="AR55" s="111"/>
      <c r="AS55" s="112"/>
      <c r="AT55" s="110" t="s">
        <v>108</v>
      </c>
      <c r="AU55" s="111"/>
      <c r="AV55" s="111"/>
      <c r="AW55" s="112"/>
      <c r="AX55" s="96" t="s">
        <v>67</v>
      </c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28" t="s">
        <v>119</v>
      </c>
      <c r="BK55" s="129"/>
      <c r="BL55" s="129"/>
      <c r="BM55" s="129"/>
      <c r="BN55" s="129"/>
      <c r="BO55" s="129"/>
      <c r="BP55" s="129"/>
      <c r="BQ55" s="129"/>
      <c r="BR55" s="129"/>
      <c r="BS55" s="130"/>
      <c r="BT55" s="24"/>
      <c r="BU55" s="24"/>
      <c r="BV55" s="95">
        <v>13743.87</v>
      </c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131">
        <v>13743.87</v>
      </c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31">
        <v>13743.87</v>
      </c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</row>
    <row r="56" spans="1:113" ht="27.75" customHeight="1">
      <c r="A56" s="110" t="s">
        <v>101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110" t="s">
        <v>84</v>
      </c>
      <c r="AN56" s="111"/>
      <c r="AO56" s="111"/>
      <c r="AP56" s="111"/>
      <c r="AQ56" s="111"/>
      <c r="AR56" s="111"/>
      <c r="AS56" s="112"/>
      <c r="AT56" s="110" t="s">
        <v>109</v>
      </c>
      <c r="AU56" s="111"/>
      <c r="AV56" s="111"/>
      <c r="AW56" s="112"/>
      <c r="AX56" s="107" t="s">
        <v>86</v>
      </c>
      <c r="AY56" s="108"/>
      <c r="AZ56" s="108"/>
      <c r="BA56" s="108"/>
      <c r="BB56" s="108"/>
      <c r="BC56" s="108"/>
      <c r="BD56" s="108"/>
      <c r="BE56" s="108"/>
      <c r="BF56" s="108"/>
      <c r="BG56" s="108"/>
      <c r="BH56" s="109"/>
      <c r="BI56" s="42"/>
      <c r="BJ56" s="135" t="s">
        <v>128</v>
      </c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95">
        <v>687193.63</v>
      </c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131">
        <v>687193.63</v>
      </c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31">
        <v>687193.63</v>
      </c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</row>
    <row r="57" spans="1:113" ht="19.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44"/>
      <c r="BJ57" s="113" t="s">
        <v>127</v>
      </c>
      <c r="BK57" s="113"/>
      <c r="BL57" s="113"/>
      <c r="BM57" s="113"/>
      <c r="BN57" s="113"/>
      <c r="BO57" s="113"/>
      <c r="BP57" s="113"/>
      <c r="BQ57" s="113"/>
      <c r="BR57" s="113"/>
      <c r="BS57" s="113"/>
      <c r="BT57" s="45"/>
      <c r="BU57" s="45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</row>
    <row r="58" spans="1:113" ht="18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107"/>
      <c r="AN58" s="108"/>
      <c r="AO58" s="108"/>
      <c r="AP58" s="108"/>
      <c r="AQ58" s="108"/>
      <c r="AR58" s="108"/>
      <c r="AS58" s="109"/>
      <c r="AT58" s="110"/>
      <c r="AU58" s="111"/>
      <c r="AV58" s="111"/>
      <c r="AW58" s="112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9" t="s">
        <v>7</v>
      </c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</row>
    <row r="59" spans="1:113" ht="21.75" customHeight="1">
      <c r="A59" s="101" t="s">
        <v>129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3"/>
    </row>
    <row r="60" spans="1:113" ht="22.5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6"/>
      <c r="AU60" s="106"/>
      <c r="AV60" s="106"/>
      <c r="AW60" s="106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17" t="s">
        <v>59</v>
      </c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8">
        <f>BV62</f>
        <v>26254.43</v>
      </c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9">
        <f>CH62</f>
        <v>0</v>
      </c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>
        <f>CV62</f>
        <v>0</v>
      </c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</row>
    <row r="61" spans="1:113" ht="21.7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7"/>
      <c r="AU61" s="97"/>
      <c r="AV61" s="97"/>
      <c r="AW61" s="97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9" t="s">
        <v>7</v>
      </c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</row>
    <row r="62" spans="1:113" ht="30.75" customHeight="1">
      <c r="A62" s="97" t="s">
        <v>101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97" t="s">
        <v>139</v>
      </c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38"/>
      <c r="BJ62" s="126" t="s">
        <v>87</v>
      </c>
      <c r="BK62" s="126"/>
      <c r="BL62" s="126"/>
      <c r="BM62" s="126"/>
      <c r="BN62" s="126"/>
      <c r="BO62" s="126"/>
      <c r="BP62" s="126"/>
      <c r="BQ62" s="126"/>
      <c r="BR62" s="126"/>
      <c r="BS62" s="126"/>
      <c r="BT62" s="30"/>
      <c r="BU62" s="30"/>
      <c r="BV62" s="127">
        <f>BV63</f>
        <v>26254.43</v>
      </c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33">
        <f>CH63</f>
        <v>0</v>
      </c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>
        <f>CV63</f>
        <v>0</v>
      </c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</row>
    <row r="63" spans="1:113" ht="27.75" customHeight="1">
      <c r="A63" s="97" t="s">
        <v>101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97" t="s">
        <v>139</v>
      </c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125" t="s">
        <v>71</v>
      </c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38"/>
      <c r="BJ63" s="134" t="s">
        <v>111</v>
      </c>
      <c r="BK63" s="134"/>
      <c r="BL63" s="134"/>
      <c r="BM63" s="134"/>
      <c r="BN63" s="134"/>
      <c r="BO63" s="134"/>
      <c r="BP63" s="134"/>
      <c r="BQ63" s="134"/>
      <c r="BR63" s="134"/>
      <c r="BS63" s="134"/>
      <c r="BT63" s="30"/>
      <c r="BU63" s="30"/>
      <c r="BV63" s="142">
        <v>26254.43</v>
      </c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31">
        <v>0</v>
      </c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>
        <v>0</v>
      </c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</row>
    <row r="64" spans="1:113" ht="22.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6"/>
      <c r="AU64" s="106"/>
      <c r="AV64" s="106"/>
      <c r="AW64" s="106"/>
      <c r="AX64" s="143"/>
      <c r="AY64" s="144"/>
      <c r="AZ64" s="144"/>
      <c r="BA64" s="144"/>
      <c r="BB64" s="144"/>
      <c r="BC64" s="144"/>
      <c r="BD64" s="144"/>
      <c r="BE64" s="144"/>
      <c r="BF64" s="144"/>
      <c r="BG64" s="144"/>
      <c r="BH64" s="145"/>
      <c r="BI64" s="39"/>
      <c r="BJ64" s="122" t="s">
        <v>12</v>
      </c>
      <c r="BK64" s="123"/>
      <c r="BL64" s="123"/>
      <c r="BM64" s="123"/>
      <c r="BN64" s="123"/>
      <c r="BO64" s="123"/>
      <c r="BP64" s="123"/>
      <c r="BQ64" s="123"/>
      <c r="BR64" s="123"/>
      <c r="BS64" s="124"/>
      <c r="BT64" s="27"/>
      <c r="BU64" s="27"/>
      <c r="BV64" s="118">
        <f>BV66</f>
        <v>2903927.81</v>
      </c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9">
        <f>CH66</f>
        <v>3034604.56</v>
      </c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>
        <f>CV66</f>
        <v>3155988.74</v>
      </c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</row>
    <row r="65" spans="1:113" ht="22.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110"/>
      <c r="AU65" s="111"/>
      <c r="AV65" s="111"/>
      <c r="AW65" s="112"/>
      <c r="AX65" s="136"/>
      <c r="AY65" s="137"/>
      <c r="AZ65" s="137"/>
      <c r="BA65" s="137"/>
      <c r="BB65" s="137"/>
      <c r="BC65" s="137"/>
      <c r="BD65" s="137"/>
      <c r="BE65" s="137"/>
      <c r="BF65" s="137"/>
      <c r="BG65" s="137"/>
      <c r="BH65" s="138"/>
      <c r="BI65" s="37"/>
      <c r="BJ65" s="99" t="s">
        <v>7</v>
      </c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</row>
    <row r="66" spans="1:113" ht="27.75" customHeight="1">
      <c r="A66" s="97" t="s">
        <v>101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110" t="s">
        <v>81</v>
      </c>
      <c r="AN66" s="111"/>
      <c r="AO66" s="111"/>
      <c r="AP66" s="111"/>
      <c r="AQ66" s="111"/>
      <c r="AR66" s="111"/>
      <c r="AS66" s="112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126" t="s">
        <v>87</v>
      </c>
      <c r="BK66" s="126"/>
      <c r="BL66" s="126"/>
      <c r="BM66" s="126"/>
      <c r="BN66" s="126"/>
      <c r="BO66" s="126"/>
      <c r="BP66" s="126"/>
      <c r="BQ66" s="126"/>
      <c r="BR66" s="126"/>
      <c r="BS66" s="126"/>
      <c r="BT66" s="31"/>
      <c r="BU66" s="31"/>
      <c r="BV66" s="132">
        <f>BV67</f>
        <v>2903927.81</v>
      </c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3">
        <f>CH67</f>
        <v>3034604.56</v>
      </c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>
        <f>CV67</f>
        <v>3155988.74</v>
      </c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</row>
    <row r="67" spans="1:113" ht="27.75" customHeight="1">
      <c r="A67" s="97" t="s">
        <v>101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110" t="s">
        <v>81</v>
      </c>
      <c r="AN67" s="111"/>
      <c r="AO67" s="111"/>
      <c r="AP67" s="111"/>
      <c r="AQ67" s="111"/>
      <c r="AR67" s="111"/>
      <c r="AS67" s="112"/>
      <c r="AT67" s="97"/>
      <c r="AU67" s="97"/>
      <c r="AV67" s="97"/>
      <c r="AW67" s="97"/>
      <c r="AX67" s="97" t="s">
        <v>71</v>
      </c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135" t="s">
        <v>87</v>
      </c>
      <c r="BK67" s="135"/>
      <c r="BL67" s="135"/>
      <c r="BM67" s="135"/>
      <c r="BN67" s="135"/>
      <c r="BO67" s="135"/>
      <c r="BP67" s="135"/>
      <c r="BQ67" s="135"/>
      <c r="BR67" s="135"/>
      <c r="BS67" s="135"/>
      <c r="BT67" s="31"/>
      <c r="BU67" s="31"/>
      <c r="BV67" s="95">
        <v>2903927.81</v>
      </c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131">
        <v>3034604.56</v>
      </c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>
        <v>3155988.74</v>
      </c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</row>
    <row r="68" spans="1:113" ht="21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6"/>
      <c r="AU68" s="106"/>
      <c r="AV68" s="106"/>
      <c r="AW68" s="106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17" t="s">
        <v>13</v>
      </c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8">
        <f>BV70+BV72</f>
        <v>2930182.24</v>
      </c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9">
        <f>CH70+CH72</f>
        <v>3034604.56</v>
      </c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>
        <f>CV70+CV72</f>
        <v>3155988.74</v>
      </c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</row>
    <row r="69" spans="1:113" ht="16.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7"/>
      <c r="AU69" s="97"/>
      <c r="AV69" s="97"/>
      <c r="AW69" s="97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9" t="s">
        <v>7</v>
      </c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195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7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</row>
    <row r="70" spans="1:113" ht="28.5" customHeight="1">
      <c r="A70" s="97" t="s">
        <v>101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97" t="s">
        <v>139</v>
      </c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192"/>
      <c r="AY70" s="193"/>
      <c r="AZ70" s="193"/>
      <c r="BA70" s="193"/>
      <c r="BB70" s="193"/>
      <c r="BC70" s="193"/>
      <c r="BD70" s="193"/>
      <c r="BE70" s="193"/>
      <c r="BF70" s="193"/>
      <c r="BG70" s="193"/>
      <c r="BH70" s="194"/>
      <c r="BI70" s="38"/>
      <c r="BJ70" s="110" t="s">
        <v>87</v>
      </c>
      <c r="BK70" s="111"/>
      <c r="BL70" s="111"/>
      <c r="BM70" s="111"/>
      <c r="BN70" s="111"/>
      <c r="BO70" s="111"/>
      <c r="BP70" s="111"/>
      <c r="BQ70" s="111"/>
      <c r="BR70" s="111"/>
      <c r="BS70" s="112"/>
      <c r="BT70" s="30"/>
      <c r="BU70" s="30"/>
      <c r="BV70" s="127">
        <f>BV71</f>
        <v>26254.43</v>
      </c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33">
        <f>CH71</f>
        <v>0</v>
      </c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>
        <f>CV71</f>
        <v>0</v>
      </c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</row>
    <row r="71" spans="1:113" ht="27.75" customHeight="1">
      <c r="A71" s="97" t="s">
        <v>101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97" t="s">
        <v>139</v>
      </c>
      <c r="AN71" s="97"/>
      <c r="AO71" s="97"/>
      <c r="AP71" s="97"/>
      <c r="AQ71" s="97"/>
      <c r="AR71" s="97"/>
      <c r="AS71" s="97"/>
      <c r="AT71" s="110" t="s">
        <v>108</v>
      </c>
      <c r="AU71" s="111"/>
      <c r="AV71" s="111"/>
      <c r="AW71" s="112"/>
      <c r="AX71" s="107" t="s">
        <v>70</v>
      </c>
      <c r="AY71" s="108"/>
      <c r="AZ71" s="108"/>
      <c r="BA71" s="108"/>
      <c r="BB71" s="108"/>
      <c r="BC71" s="108"/>
      <c r="BD71" s="108"/>
      <c r="BE71" s="108"/>
      <c r="BF71" s="108"/>
      <c r="BG71" s="108"/>
      <c r="BH71" s="109"/>
      <c r="BI71" s="36"/>
      <c r="BJ71" s="135" t="s">
        <v>123</v>
      </c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2">
        <v>26254.43</v>
      </c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31">
        <v>0</v>
      </c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5">
        <v>0</v>
      </c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7"/>
    </row>
    <row r="72" spans="1:113" ht="27.75" customHeight="1">
      <c r="A72" s="97" t="s">
        <v>101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 t="s">
        <v>81</v>
      </c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110" t="s">
        <v>87</v>
      </c>
      <c r="BK72" s="111"/>
      <c r="BL72" s="111"/>
      <c r="BM72" s="111"/>
      <c r="BN72" s="111"/>
      <c r="BO72" s="111"/>
      <c r="BP72" s="111"/>
      <c r="BQ72" s="111"/>
      <c r="BR72" s="111"/>
      <c r="BS72" s="112"/>
      <c r="BT72" s="31"/>
      <c r="BU72" s="31"/>
      <c r="BV72" s="178">
        <f>BV73</f>
        <v>2903927.81</v>
      </c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80"/>
      <c r="CH72" s="133">
        <f>CH73</f>
        <v>3034604.56</v>
      </c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>
        <f>CV73</f>
        <v>3155988.74</v>
      </c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</row>
    <row r="73" spans="1:113" ht="27.75" customHeight="1">
      <c r="A73" s="97" t="s">
        <v>101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110" t="s">
        <v>81</v>
      </c>
      <c r="AN73" s="111"/>
      <c r="AO73" s="111"/>
      <c r="AP73" s="111"/>
      <c r="AQ73" s="111"/>
      <c r="AR73" s="111"/>
      <c r="AS73" s="112"/>
      <c r="AT73" s="110" t="s">
        <v>108</v>
      </c>
      <c r="AU73" s="111"/>
      <c r="AV73" s="111"/>
      <c r="AW73" s="112"/>
      <c r="AX73" s="96" t="s">
        <v>70</v>
      </c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35" t="s">
        <v>123</v>
      </c>
      <c r="BK73" s="135"/>
      <c r="BL73" s="135"/>
      <c r="BM73" s="135"/>
      <c r="BN73" s="135"/>
      <c r="BO73" s="135"/>
      <c r="BP73" s="135"/>
      <c r="BQ73" s="135"/>
      <c r="BR73" s="135"/>
      <c r="BS73" s="135"/>
      <c r="BT73" s="31"/>
      <c r="BU73" s="31"/>
      <c r="BV73" s="95">
        <v>2903927.81</v>
      </c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131">
        <v>3034604.56</v>
      </c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>
        <v>3155988.74</v>
      </c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</row>
    <row r="74" spans="1:113" ht="21.7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44"/>
      <c r="BJ74" s="113" t="s">
        <v>127</v>
      </c>
      <c r="BK74" s="113"/>
      <c r="BL74" s="113"/>
      <c r="BM74" s="113"/>
      <c r="BN74" s="113"/>
      <c r="BO74" s="113"/>
      <c r="BP74" s="113"/>
      <c r="BQ74" s="113"/>
      <c r="BR74" s="113"/>
      <c r="BS74" s="113"/>
      <c r="BT74" s="45"/>
      <c r="BU74" s="45"/>
      <c r="BV74" s="189"/>
      <c r="BW74" s="190"/>
      <c r="BX74" s="190"/>
      <c r="BY74" s="190"/>
      <c r="BZ74" s="190"/>
      <c r="CA74" s="190"/>
      <c r="CB74" s="190"/>
      <c r="CC74" s="190"/>
      <c r="CD74" s="190"/>
      <c r="CE74" s="190"/>
      <c r="CF74" s="190"/>
      <c r="CG74" s="19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</row>
    <row r="75" spans="1:113" ht="16.5" customHeight="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9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107"/>
      <c r="AN75" s="108"/>
      <c r="AO75" s="108"/>
      <c r="AP75" s="108"/>
      <c r="AQ75" s="108"/>
      <c r="AR75" s="108"/>
      <c r="AS75" s="109"/>
      <c r="AT75" s="97"/>
      <c r="AU75" s="97"/>
      <c r="AV75" s="97"/>
      <c r="AW75" s="97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9" t="s">
        <v>7</v>
      </c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195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7"/>
      <c r="CH75" s="172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4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</row>
    <row r="76" spans="1:113" ht="14.25" customHeight="1">
      <c r="A76" s="96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14"/>
      <c r="AN76" s="115"/>
      <c r="AO76" s="115"/>
      <c r="AP76" s="115"/>
      <c r="AQ76" s="115"/>
      <c r="AR76" s="115"/>
      <c r="AS76" s="116"/>
      <c r="AT76" s="110"/>
      <c r="AU76" s="111"/>
      <c r="AV76" s="111"/>
      <c r="AW76" s="112"/>
      <c r="AX76" s="96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96" t="s">
        <v>130</v>
      </c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169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69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</row>
    <row r="77" spans="1:113" ht="16.5" customHeight="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9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114"/>
      <c r="AN77" s="115"/>
      <c r="AO77" s="115"/>
      <c r="AP77" s="115"/>
      <c r="AQ77" s="115"/>
      <c r="AR77" s="115"/>
      <c r="AS77" s="116"/>
      <c r="AT77" s="110"/>
      <c r="AU77" s="111"/>
      <c r="AV77" s="111"/>
      <c r="AW77" s="112"/>
      <c r="AX77" s="96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35" t="s">
        <v>73</v>
      </c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169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69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</row>
    <row r="78" spans="1:113" ht="18.75" customHeight="1">
      <c r="A78" s="97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75"/>
      <c r="AN78" s="176"/>
      <c r="AO78" s="176"/>
      <c r="AP78" s="176"/>
      <c r="AQ78" s="176"/>
      <c r="AR78" s="176"/>
      <c r="AS78" s="177"/>
      <c r="AT78" s="110"/>
      <c r="AU78" s="111"/>
      <c r="AV78" s="111"/>
      <c r="AW78" s="112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135" t="s">
        <v>74</v>
      </c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78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80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</row>
    <row r="79" ht="18" customHeight="1" hidden="1"/>
    <row r="80" spans="1:109" ht="21.75" customHeight="1">
      <c r="A80" s="2" t="s">
        <v>56</v>
      </c>
      <c r="BS80" s="16"/>
      <c r="BV80" s="11"/>
      <c r="BW80" s="17"/>
      <c r="BX80" s="84" t="s">
        <v>96</v>
      </c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</row>
    <row r="81" spans="1:113" ht="11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25" t="s">
        <v>26</v>
      </c>
      <c r="BT81" s="6"/>
      <c r="BU81" s="6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183" t="s">
        <v>103</v>
      </c>
      <c r="CI81" s="183"/>
      <c r="CJ81" s="183"/>
      <c r="CK81" s="183"/>
      <c r="CL81" s="183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  <c r="CW81" s="183"/>
      <c r="CX81" s="183"/>
      <c r="CY81" s="183"/>
      <c r="CZ81" s="183"/>
      <c r="DA81" s="183"/>
      <c r="DB81" s="183"/>
      <c r="DC81" s="183"/>
      <c r="DD81" s="183"/>
      <c r="DE81" s="183"/>
      <c r="DF81" s="6"/>
      <c r="DG81" s="6"/>
      <c r="DH81" s="6"/>
      <c r="DI81" s="6"/>
    </row>
    <row r="82" ht="11.25" customHeight="1"/>
    <row r="83" spans="1:109" ht="15.75">
      <c r="A83" s="2" t="s">
        <v>19</v>
      </c>
      <c r="BS83" s="16"/>
      <c r="BV83" s="11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52" t="s">
        <v>97</v>
      </c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</row>
    <row r="84" spans="1:113" s="6" customFormat="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5" t="s">
        <v>26</v>
      </c>
      <c r="BT84" s="2"/>
      <c r="BU84" s="2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183" t="s">
        <v>103</v>
      </c>
      <c r="CI84" s="183"/>
      <c r="CJ84" s="183"/>
      <c r="CK84" s="183"/>
      <c r="CL84" s="183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  <c r="CY84" s="183"/>
      <c r="CZ84" s="183"/>
      <c r="DA84" s="183"/>
      <c r="DB84" s="183"/>
      <c r="DC84" s="183"/>
      <c r="DD84" s="183"/>
      <c r="DE84" s="183"/>
      <c r="DF84" s="2"/>
      <c r="DG84" s="2"/>
      <c r="DH84" s="2"/>
      <c r="DI84" s="2"/>
    </row>
    <row r="85" spans="1:113" ht="19.5" customHeight="1">
      <c r="A85" s="2" t="s">
        <v>57</v>
      </c>
      <c r="AI85" s="22"/>
      <c r="AJ85" s="22"/>
      <c r="AK85" s="22"/>
      <c r="AL85" s="22"/>
      <c r="AM85" s="18"/>
      <c r="AN85" s="18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84" t="s">
        <v>97</v>
      </c>
      <c r="BS85" s="84"/>
      <c r="BT85" s="18"/>
      <c r="BU85" s="18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18"/>
      <c r="CL85" s="18"/>
      <c r="CM85" s="84" t="s">
        <v>98</v>
      </c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18"/>
    </row>
    <row r="86" spans="35:113" ht="12.75" customHeight="1">
      <c r="AI86" s="18"/>
      <c r="AJ86" s="18"/>
      <c r="AK86" s="18"/>
      <c r="AL86" s="18"/>
      <c r="AM86" s="18"/>
      <c r="AN86" s="18"/>
      <c r="AO86" s="182" t="s">
        <v>26</v>
      </c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1"/>
      <c r="BS86" s="32" t="s">
        <v>103</v>
      </c>
      <c r="BT86" s="18"/>
      <c r="BU86" s="18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8"/>
      <c r="CL86" s="18"/>
      <c r="CM86" s="11"/>
      <c r="CN86" s="184" t="s">
        <v>58</v>
      </c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1"/>
      <c r="DI86" s="18"/>
    </row>
    <row r="87" spans="35:113" ht="10.5" customHeight="1">
      <c r="AI87" s="23" t="s">
        <v>26</v>
      </c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58"/>
      <c r="BS87" s="58"/>
      <c r="BT87" s="23"/>
      <c r="BU87" s="23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23"/>
    </row>
    <row r="88" spans="1:58" ht="12.75" customHeight="1">
      <c r="A88" s="76" t="s">
        <v>11</v>
      </c>
      <c r="B88" s="76"/>
      <c r="C88" s="60" t="s">
        <v>141</v>
      </c>
      <c r="D88" s="60"/>
      <c r="E88" s="60"/>
      <c r="F88" s="60"/>
      <c r="G88" s="60"/>
      <c r="H88" s="48" t="s">
        <v>10</v>
      </c>
      <c r="I88" s="48"/>
      <c r="J88" s="48"/>
      <c r="K88" s="33"/>
      <c r="L88" s="33"/>
      <c r="M88" s="33"/>
      <c r="N88" s="33"/>
      <c r="O88" s="33"/>
      <c r="P88" s="33"/>
      <c r="Q88" s="33"/>
      <c r="R88" s="33"/>
      <c r="S88" s="60" t="s">
        <v>142</v>
      </c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1" t="s">
        <v>137</v>
      </c>
      <c r="AT88" s="61"/>
      <c r="AU88" s="33"/>
      <c r="AV88" s="33"/>
      <c r="AW88" s="33"/>
      <c r="AY88" s="52"/>
      <c r="AZ88" s="52"/>
      <c r="BA88" s="52"/>
      <c r="BB88" s="52"/>
      <c r="BC88" s="52"/>
      <c r="BD88" s="52"/>
      <c r="BE88" s="52"/>
      <c r="BF88" s="52"/>
    </row>
    <row r="89" spans="1:50" ht="18" customHeight="1">
      <c r="A89" s="23"/>
      <c r="B89" s="58" t="s">
        <v>104</v>
      </c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23"/>
      <c r="AU89" s="23"/>
      <c r="AV89" s="23"/>
      <c r="AW89" s="23"/>
      <c r="AX89" s="23"/>
    </row>
    <row r="90" ht="15" customHeight="1"/>
    <row r="91" ht="12.75" customHeight="1"/>
    <row r="92" ht="17.25" customHeight="1"/>
    <row r="93" ht="14.25" customHeight="1"/>
  </sheetData>
  <sheetProtection/>
  <mergeCells count="642">
    <mergeCell ref="AM75:AS75"/>
    <mergeCell ref="BV75:CG75"/>
    <mergeCell ref="CH75:CU75"/>
    <mergeCell ref="CH74:CU74"/>
    <mergeCell ref="CV74:DI74"/>
    <mergeCell ref="AX75:BI75"/>
    <mergeCell ref="BJ75:BU75"/>
    <mergeCell ref="AT75:AW75"/>
    <mergeCell ref="A55:AL55"/>
    <mergeCell ref="AX70:BH70"/>
    <mergeCell ref="BJ70:BS70"/>
    <mergeCell ref="BV69:CG69"/>
    <mergeCell ref="AT71:AW71"/>
    <mergeCell ref="CH54:CU54"/>
    <mergeCell ref="BJ71:BU71"/>
    <mergeCell ref="A54:AL54"/>
    <mergeCell ref="A56:U56"/>
    <mergeCell ref="AM54:AS54"/>
    <mergeCell ref="CV71:DI71"/>
    <mergeCell ref="BJ72:BS72"/>
    <mergeCell ref="BV72:CG72"/>
    <mergeCell ref="BV74:CG74"/>
    <mergeCell ref="CV72:DI72"/>
    <mergeCell ref="AX71:BH71"/>
    <mergeCell ref="BJ74:BS74"/>
    <mergeCell ref="BJ73:BS73"/>
    <mergeCell ref="BV73:CG73"/>
    <mergeCell ref="AT73:AW73"/>
    <mergeCell ref="AX73:BI73"/>
    <mergeCell ref="AT72:AW72"/>
    <mergeCell ref="AX72:BI72"/>
    <mergeCell ref="CV51:DI51"/>
    <mergeCell ref="BV50:CG50"/>
    <mergeCell ref="CV53:DI53"/>
    <mergeCell ref="CH52:CU52"/>
    <mergeCell ref="AX56:BH56"/>
    <mergeCell ref="BJ55:BS55"/>
    <mergeCell ref="AT54:AW54"/>
    <mergeCell ref="BJ54:BS54"/>
    <mergeCell ref="BJ49:BU49"/>
    <mergeCell ref="BJ48:BS48"/>
    <mergeCell ref="CH53:CU53"/>
    <mergeCell ref="BV53:CG53"/>
    <mergeCell ref="BV52:CG52"/>
    <mergeCell ref="CH50:CU50"/>
    <mergeCell ref="AX52:BI52"/>
    <mergeCell ref="CV24:DI24"/>
    <mergeCell ref="CH28:CU28"/>
    <mergeCell ref="CV28:DI28"/>
    <mergeCell ref="CV27:DI27"/>
    <mergeCell ref="AX28:BI28"/>
    <mergeCell ref="CV26:DI26"/>
    <mergeCell ref="BV25:CG25"/>
    <mergeCell ref="BJ26:BU26"/>
    <mergeCell ref="BV26:CG26"/>
    <mergeCell ref="CH26:CU26"/>
    <mergeCell ref="CV55:DI55"/>
    <mergeCell ref="CV65:DI65"/>
    <mergeCell ref="CH63:CU63"/>
    <mergeCell ref="CV63:DI63"/>
    <mergeCell ref="CH61:CU61"/>
    <mergeCell ref="CV61:DI61"/>
    <mergeCell ref="CV64:DI64"/>
    <mergeCell ref="BJ56:BU56"/>
    <mergeCell ref="A38:AL38"/>
    <mergeCell ref="AM38:AS38"/>
    <mergeCell ref="A39:AL39"/>
    <mergeCell ref="AM39:AS39"/>
    <mergeCell ref="AT39:AW39"/>
    <mergeCell ref="AX39:BI39"/>
    <mergeCell ref="AT53:AW53"/>
    <mergeCell ref="AX53:BH53"/>
    <mergeCell ref="AT38:AW38"/>
    <mergeCell ref="BV84:CG84"/>
    <mergeCell ref="CH83:DE83"/>
    <mergeCell ref="CH84:DE84"/>
    <mergeCell ref="CN86:DG86"/>
    <mergeCell ref="CV78:DI78"/>
    <mergeCell ref="CV77:DI77"/>
    <mergeCell ref="CH78:CU78"/>
    <mergeCell ref="CH77:CU77"/>
    <mergeCell ref="AM52:AS52"/>
    <mergeCell ref="AT52:AW52"/>
    <mergeCell ref="CM87:DH87"/>
    <mergeCell ref="BR87:BS87"/>
    <mergeCell ref="BR85:BS85"/>
    <mergeCell ref="BV85:CJ85"/>
    <mergeCell ref="BV87:CJ87"/>
    <mergeCell ref="CV70:DI70"/>
    <mergeCell ref="CV76:DI76"/>
    <mergeCell ref="CH81:DE81"/>
    <mergeCell ref="CV30:DI30"/>
    <mergeCell ref="AM34:AS34"/>
    <mergeCell ref="AT34:AW34"/>
    <mergeCell ref="BJ34:BU34"/>
    <mergeCell ref="A37:DI37"/>
    <mergeCell ref="AX32:BI32"/>
    <mergeCell ref="BJ32:BU32"/>
    <mergeCell ref="CH31:CU31"/>
    <mergeCell ref="AM32:AS32"/>
    <mergeCell ref="AT32:AW32"/>
    <mergeCell ref="CH67:CU67"/>
    <mergeCell ref="CV67:DI67"/>
    <mergeCell ref="BV68:CG68"/>
    <mergeCell ref="CH68:CU68"/>
    <mergeCell ref="CV68:DI68"/>
    <mergeCell ref="BJ68:BU68"/>
    <mergeCell ref="CV69:DI69"/>
    <mergeCell ref="CV39:DI39"/>
    <mergeCell ref="CH33:CU33"/>
    <mergeCell ref="CV38:DI38"/>
    <mergeCell ref="CV46:DI46"/>
    <mergeCell ref="CV41:DI41"/>
    <mergeCell ref="CH65:CU65"/>
    <mergeCell ref="CH38:CU38"/>
    <mergeCell ref="CV54:DI54"/>
    <mergeCell ref="CV56:DI56"/>
    <mergeCell ref="CV31:DI31"/>
    <mergeCell ref="BV32:CG32"/>
    <mergeCell ref="CH40:CU40"/>
    <mergeCell ref="CH35:CU35"/>
    <mergeCell ref="CV35:DI35"/>
    <mergeCell ref="CH36:CU36"/>
    <mergeCell ref="CV32:DI32"/>
    <mergeCell ref="AX38:BH38"/>
    <mergeCell ref="BJ53:BU53"/>
    <mergeCell ref="CV33:DI33"/>
    <mergeCell ref="BV34:CG34"/>
    <mergeCell ref="CH34:CU34"/>
    <mergeCell ref="CV34:DI34"/>
    <mergeCell ref="BJ50:BS50"/>
    <mergeCell ref="CV40:DI40"/>
    <mergeCell ref="A29:AL29"/>
    <mergeCell ref="CV50:DI50"/>
    <mergeCell ref="CV48:DI48"/>
    <mergeCell ref="A33:AL33"/>
    <mergeCell ref="AM33:AS33"/>
    <mergeCell ref="AT33:AW33"/>
    <mergeCell ref="BJ33:BU33"/>
    <mergeCell ref="CV49:DI49"/>
    <mergeCell ref="CV47:DI47"/>
    <mergeCell ref="BV81:CG81"/>
    <mergeCell ref="BJ31:BU31"/>
    <mergeCell ref="BV31:CG31"/>
    <mergeCell ref="A32:AL32"/>
    <mergeCell ref="A34:AL34"/>
    <mergeCell ref="AX54:BI54"/>
    <mergeCell ref="A78:AL78"/>
    <mergeCell ref="AX78:BI78"/>
    <mergeCell ref="A88:B88"/>
    <mergeCell ref="C88:G88"/>
    <mergeCell ref="H88:J88"/>
    <mergeCell ref="A76:AL76"/>
    <mergeCell ref="AM76:AS76"/>
    <mergeCell ref="A73:AL73"/>
    <mergeCell ref="AO86:BG86"/>
    <mergeCell ref="A75:V75"/>
    <mergeCell ref="AY88:BF88"/>
    <mergeCell ref="CM85:DH85"/>
    <mergeCell ref="AO85:BG85"/>
    <mergeCell ref="AX30:BI30"/>
    <mergeCell ref="BJ30:BU30"/>
    <mergeCell ref="CH32:CU32"/>
    <mergeCell ref="CV52:DI52"/>
    <mergeCell ref="AT31:AW31"/>
    <mergeCell ref="AX31:BH31"/>
    <mergeCell ref="BV78:CG78"/>
    <mergeCell ref="AX77:BI77"/>
    <mergeCell ref="BJ77:BU77"/>
    <mergeCell ref="CV29:DI29"/>
    <mergeCell ref="BV30:CG30"/>
    <mergeCell ref="CH30:CU30"/>
    <mergeCell ref="AX34:BI34"/>
    <mergeCell ref="CV45:DI45"/>
    <mergeCell ref="AX33:BH33"/>
    <mergeCell ref="AM30:AS30"/>
    <mergeCell ref="AT30:AW30"/>
    <mergeCell ref="BJ78:BU78"/>
    <mergeCell ref="A77:V77"/>
    <mergeCell ref="AM78:AS78"/>
    <mergeCell ref="AT78:AW78"/>
    <mergeCell ref="BJ39:BU39"/>
    <mergeCell ref="BJ67:BS67"/>
    <mergeCell ref="A52:V52"/>
    <mergeCell ref="A28:AL28"/>
    <mergeCell ref="A44:AL44"/>
    <mergeCell ref="AM44:AS44"/>
    <mergeCell ref="BJ52:BS52"/>
    <mergeCell ref="A49:AL49"/>
    <mergeCell ref="A31:AL31"/>
    <mergeCell ref="AM50:AS50"/>
    <mergeCell ref="AT50:AW50"/>
    <mergeCell ref="A51:AL51"/>
    <mergeCell ref="AM29:AS29"/>
    <mergeCell ref="BJ28:BU28"/>
    <mergeCell ref="BV29:CG29"/>
    <mergeCell ref="AT26:AW26"/>
    <mergeCell ref="AX26:BI26"/>
    <mergeCell ref="AT29:AW29"/>
    <mergeCell ref="AX29:BH29"/>
    <mergeCell ref="BJ29:BS29"/>
    <mergeCell ref="A50:V50"/>
    <mergeCell ref="AM49:AS49"/>
    <mergeCell ref="BJ46:BU46"/>
    <mergeCell ref="BV38:CG38"/>
    <mergeCell ref="AM51:AS51"/>
    <mergeCell ref="AT51:AW51"/>
    <mergeCell ref="AX51:BI51"/>
    <mergeCell ref="AM31:AS31"/>
    <mergeCell ref="A30:AL30"/>
    <mergeCell ref="AM26:AS26"/>
    <mergeCell ref="CH29:CU29"/>
    <mergeCell ref="CH27:CU27"/>
    <mergeCell ref="BV28:CG28"/>
    <mergeCell ref="AM28:AS28"/>
    <mergeCell ref="AT28:AW28"/>
    <mergeCell ref="BV24:CG24"/>
    <mergeCell ref="AM24:AS24"/>
    <mergeCell ref="AT24:AW24"/>
    <mergeCell ref="AM25:AS25"/>
    <mergeCell ref="AX25:BI25"/>
    <mergeCell ref="BJ25:BU25"/>
    <mergeCell ref="AT76:AW76"/>
    <mergeCell ref="AT49:AW49"/>
    <mergeCell ref="AX49:BI49"/>
    <mergeCell ref="AX50:BI50"/>
    <mergeCell ref="AT74:AW74"/>
    <mergeCell ref="A59:DI59"/>
    <mergeCell ref="A69:AL69"/>
    <mergeCell ref="CH76:CU76"/>
    <mergeCell ref="CV75:DI75"/>
    <mergeCell ref="AX76:BI76"/>
    <mergeCell ref="BJ76:BU76"/>
    <mergeCell ref="BV76:CG76"/>
    <mergeCell ref="CH25:CU25"/>
    <mergeCell ref="AX74:BH74"/>
    <mergeCell ref="BV5:DI5"/>
    <mergeCell ref="A5:BS5"/>
    <mergeCell ref="AX7:BH7"/>
    <mergeCell ref="CV25:DI25"/>
    <mergeCell ref="A25:AL25"/>
    <mergeCell ref="AT25:AW25"/>
    <mergeCell ref="CV22:DI22"/>
    <mergeCell ref="A24:AL24"/>
    <mergeCell ref="CH24:CU24"/>
    <mergeCell ref="CV7:DI7"/>
    <mergeCell ref="CH20:CU20"/>
    <mergeCell ref="A21:AL21"/>
    <mergeCell ref="AX21:BI21"/>
    <mergeCell ref="BJ23:BU23"/>
    <mergeCell ref="AM21:AS21"/>
    <mergeCell ref="A23:AL23"/>
    <mergeCell ref="AX23:BI23"/>
    <mergeCell ref="AM23:AS23"/>
    <mergeCell ref="AT23:AW23"/>
    <mergeCell ref="AM20:AS20"/>
    <mergeCell ref="A7:AL7"/>
    <mergeCell ref="A2:DI2"/>
    <mergeCell ref="BV6:CG6"/>
    <mergeCell ref="BV7:CG7"/>
    <mergeCell ref="BJ7:BS7"/>
    <mergeCell ref="CV6:DI6"/>
    <mergeCell ref="CH6:CU6"/>
    <mergeCell ref="CH7:CU7"/>
    <mergeCell ref="A4:AL4"/>
    <mergeCell ref="BJ6:BS6"/>
    <mergeCell ref="AX6:BH6"/>
    <mergeCell ref="CH18:CU18"/>
    <mergeCell ref="CH15:CU15"/>
    <mergeCell ref="A20:AL20"/>
    <mergeCell ref="A18:AL18"/>
    <mergeCell ref="AM18:AS18"/>
    <mergeCell ref="A19:AL19"/>
    <mergeCell ref="AT20:AW20"/>
    <mergeCell ref="BJ19:BU19"/>
    <mergeCell ref="CV15:DI15"/>
    <mergeCell ref="CH19:CU19"/>
    <mergeCell ref="AT22:AW22"/>
    <mergeCell ref="AX22:BI22"/>
    <mergeCell ref="BV18:CG18"/>
    <mergeCell ref="CV18:DI18"/>
    <mergeCell ref="CV19:DI19"/>
    <mergeCell ref="AT18:AW18"/>
    <mergeCell ref="AX18:BH18"/>
    <mergeCell ref="BJ18:BS18"/>
    <mergeCell ref="CV20:DI20"/>
    <mergeCell ref="CH22:CU22"/>
    <mergeCell ref="A22:AL22"/>
    <mergeCell ref="AM22:AS22"/>
    <mergeCell ref="BJ22:BU22"/>
    <mergeCell ref="CV21:DI21"/>
    <mergeCell ref="BV22:CG22"/>
    <mergeCell ref="BV21:CG21"/>
    <mergeCell ref="BV20:CG20"/>
    <mergeCell ref="CV23:DI23"/>
    <mergeCell ref="A74:AL74"/>
    <mergeCell ref="AM74:AS74"/>
    <mergeCell ref="A53:AL53"/>
    <mergeCell ref="AM53:AS53"/>
    <mergeCell ref="A26:AL26"/>
    <mergeCell ref="A72:AL72"/>
    <mergeCell ref="AM72:AS72"/>
    <mergeCell ref="A70:V70"/>
    <mergeCell ref="AM19:AS19"/>
    <mergeCell ref="AT19:AW19"/>
    <mergeCell ref="AX19:BI19"/>
    <mergeCell ref="A71:V71"/>
    <mergeCell ref="AT56:AW56"/>
    <mergeCell ref="AM70:AS70"/>
    <mergeCell ref="AT70:AW70"/>
    <mergeCell ref="BV27:CG27"/>
    <mergeCell ref="AT21:AW21"/>
    <mergeCell ref="A48:AL48"/>
    <mergeCell ref="AM48:AS48"/>
    <mergeCell ref="AT48:AW48"/>
    <mergeCell ref="AX48:BI48"/>
    <mergeCell ref="BV46:CG46"/>
    <mergeCell ref="BJ45:BS45"/>
    <mergeCell ref="BV45:CG45"/>
    <mergeCell ref="A27:AL27"/>
    <mergeCell ref="CH48:CU48"/>
    <mergeCell ref="BV48:CG48"/>
    <mergeCell ref="CV73:DI73"/>
    <mergeCell ref="CH70:CU70"/>
    <mergeCell ref="BV51:CG51"/>
    <mergeCell ref="CH51:CU51"/>
    <mergeCell ref="BV71:CG71"/>
    <mergeCell ref="CH72:CU72"/>
    <mergeCell ref="CH66:CU66"/>
    <mergeCell ref="CV66:DI66"/>
    <mergeCell ref="CV62:DI62"/>
    <mergeCell ref="BV70:CG70"/>
    <mergeCell ref="A47:AL47"/>
    <mergeCell ref="AM47:AS47"/>
    <mergeCell ref="AT47:AW47"/>
    <mergeCell ref="AX47:BI47"/>
    <mergeCell ref="BJ47:BU47"/>
    <mergeCell ref="A68:AL68"/>
    <mergeCell ref="CH73:CU73"/>
    <mergeCell ref="BV49:CG49"/>
    <mergeCell ref="CH49:CU49"/>
    <mergeCell ref="BJ51:BS51"/>
    <mergeCell ref="AM73:AS73"/>
    <mergeCell ref="CH71:CU71"/>
    <mergeCell ref="AX69:BI69"/>
    <mergeCell ref="BV67:CG67"/>
    <mergeCell ref="BJ69:BU69"/>
    <mergeCell ref="AM71:AS71"/>
    <mergeCell ref="CH46:CU46"/>
    <mergeCell ref="AX55:BI55"/>
    <mergeCell ref="CH56:CU56"/>
    <mergeCell ref="BV55:CG55"/>
    <mergeCell ref="CH55:CU55"/>
    <mergeCell ref="A67:AL67"/>
    <mergeCell ref="A46:AL46"/>
    <mergeCell ref="AM46:AS46"/>
    <mergeCell ref="AM56:AS56"/>
    <mergeCell ref="A17:AL17"/>
    <mergeCell ref="AM17:AS17"/>
    <mergeCell ref="AT17:AW17"/>
    <mergeCell ref="BV47:CG47"/>
    <mergeCell ref="CH47:CU47"/>
    <mergeCell ref="AT46:AW46"/>
    <mergeCell ref="AX46:BI46"/>
    <mergeCell ref="A45:AL45"/>
    <mergeCell ref="AM45:AS45"/>
    <mergeCell ref="AX17:BI17"/>
    <mergeCell ref="BJ17:BS17"/>
    <mergeCell ref="CV17:DI17"/>
    <mergeCell ref="BV17:CG17"/>
    <mergeCell ref="CH17:CU17"/>
    <mergeCell ref="AX24:BI24"/>
    <mergeCell ref="BJ24:BS24"/>
    <mergeCell ref="BV19:CG19"/>
    <mergeCell ref="CH21:CU21"/>
    <mergeCell ref="CH23:CU23"/>
    <mergeCell ref="CH45:CU45"/>
    <mergeCell ref="BV39:CG39"/>
    <mergeCell ref="CH39:CU39"/>
    <mergeCell ref="CH43:CU43"/>
    <mergeCell ref="AT45:AW45"/>
    <mergeCell ref="AX45:BH45"/>
    <mergeCell ref="CH42:CU42"/>
    <mergeCell ref="BJ44:BS44"/>
    <mergeCell ref="BV44:CG44"/>
    <mergeCell ref="BV41:CG41"/>
    <mergeCell ref="AX27:BI27"/>
    <mergeCell ref="BJ27:BU27"/>
    <mergeCell ref="BV33:CG33"/>
    <mergeCell ref="BJ38:BU38"/>
    <mergeCell ref="BV56:CG56"/>
    <mergeCell ref="BV54:CG54"/>
    <mergeCell ref="AX44:BI44"/>
    <mergeCell ref="CH69:CU69"/>
    <mergeCell ref="CH62:CU62"/>
    <mergeCell ref="AM69:AS69"/>
    <mergeCell ref="AT69:AW69"/>
    <mergeCell ref="AX67:BI67"/>
    <mergeCell ref="AX68:BI68"/>
    <mergeCell ref="BJ66:BS66"/>
    <mergeCell ref="BV64:CG64"/>
    <mergeCell ref="CH64:CU64"/>
    <mergeCell ref="AX64:BH64"/>
    <mergeCell ref="BV16:CG16"/>
    <mergeCell ref="CH16:CU16"/>
    <mergeCell ref="BV15:CG15"/>
    <mergeCell ref="BV77:CG77"/>
    <mergeCell ref="BV23:CG23"/>
    <mergeCell ref="BV63:CG63"/>
    <mergeCell ref="BV35:CG35"/>
    <mergeCell ref="CV16:DI16"/>
    <mergeCell ref="A15:AL15"/>
    <mergeCell ref="AM15:AS15"/>
    <mergeCell ref="AT15:AW15"/>
    <mergeCell ref="AX15:BI15"/>
    <mergeCell ref="A16:AL16"/>
    <mergeCell ref="AM16:AS16"/>
    <mergeCell ref="AT16:AW16"/>
    <mergeCell ref="AX16:BI16"/>
    <mergeCell ref="BJ16:BU16"/>
    <mergeCell ref="AT14:AW14"/>
    <mergeCell ref="AX14:BH14"/>
    <mergeCell ref="CV13:DI13"/>
    <mergeCell ref="BJ14:BS14"/>
    <mergeCell ref="BV14:CG14"/>
    <mergeCell ref="CH14:CU14"/>
    <mergeCell ref="CV14:DI14"/>
    <mergeCell ref="BV13:CG13"/>
    <mergeCell ref="CH13:CU13"/>
    <mergeCell ref="AX13:BH13"/>
    <mergeCell ref="BJ12:BS12"/>
    <mergeCell ref="CV12:DI12"/>
    <mergeCell ref="CH11:CU11"/>
    <mergeCell ref="BV12:CG12"/>
    <mergeCell ref="CH12:CU12"/>
    <mergeCell ref="BJ11:BS11"/>
    <mergeCell ref="BV11:CG11"/>
    <mergeCell ref="CV11:DI11"/>
    <mergeCell ref="A11:AL11"/>
    <mergeCell ref="AM11:AS11"/>
    <mergeCell ref="AT11:AW11"/>
    <mergeCell ref="AX11:BI11"/>
    <mergeCell ref="AM12:AS12"/>
    <mergeCell ref="AX12:BI12"/>
    <mergeCell ref="A12:U12"/>
    <mergeCell ref="CH9:CU9"/>
    <mergeCell ref="CV9:DI9"/>
    <mergeCell ref="BJ10:BU10"/>
    <mergeCell ref="BV10:CG10"/>
    <mergeCell ref="CH10:CU10"/>
    <mergeCell ref="CV10:DI10"/>
    <mergeCell ref="BJ9:BU9"/>
    <mergeCell ref="AX9:BI9"/>
    <mergeCell ref="A10:AL10"/>
    <mergeCell ref="AM10:AS10"/>
    <mergeCell ref="AT10:AW10"/>
    <mergeCell ref="AX10:BI10"/>
    <mergeCell ref="BV9:CG9"/>
    <mergeCell ref="AM13:AS13"/>
    <mergeCell ref="A13:AL13"/>
    <mergeCell ref="AT6:AW6"/>
    <mergeCell ref="AM6:AS6"/>
    <mergeCell ref="AM7:AS7"/>
    <mergeCell ref="AT7:AW7"/>
    <mergeCell ref="AT12:AW12"/>
    <mergeCell ref="A9:AL9"/>
    <mergeCell ref="A6:AL6"/>
    <mergeCell ref="A14:AL14"/>
    <mergeCell ref="AM14:AS14"/>
    <mergeCell ref="AM68:AS68"/>
    <mergeCell ref="AT68:AW68"/>
    <mergeCell ref="A64:AL64"/>
    <mergeCell ref="AT13:AW13"/>
    <mergeCell ref="AT65:AW65"/>
    <mergeCell ref="A66:AL66"/>
    <mergeCell ref="AM66:AS66"/>
    <mergeCell ref="AT66:AW66"/>
    <mergeCell ref="BJ13:BS13"/>
    <mergeCell ref="BJ15:BU15"/>
    <mergeCell ref="BJ21:BU21"/>
    <mergeCell ref="BJ20:BU20"/>
    <mergeCell ref="AX20:BI20"/>
    <mergeCell ref="BV66:CG66"/>
    <mergeCell ref="AX65:BH65"/>
    <mergeCell ref="BJ65:BU65"/>
    <mergeCell ref="BV65:CG65"/>
    <mergeCell ref="AX66:BI66"/>
    <mergeCell ref="AM27:AS27"/>
    <mergeCell ref="AT27:AW27"/>
    <mergeCell ref="A62:V62"/>
    <mergeCell ref="AM64:AS64"/>
    <mergeCell ref="AT64:AW64"/>
    <mergeCell ref="A40:AL40"/>
    <mergeCell ref="AM40:AS40"/>
    <mergeCell ref="A65:AL65"/>
    <mergeCell ref="AM65:AS65"/>
    <mergeCell ref="AM55:AS55"/>
    <mergeCell ref="AT55:AW55"/>
    <mergeCell ref="A63:V63"/>
    <mergeCell ref="AM63:AS63"/>
    <mergeCell ref="AT63:AW63"/>
    <mergeCell ref="BJ63:BS63"/>
    <mergeCell ref="CV42:DI42"/>
    <mergeCell ref="CH44:CU44"/>
    <mergeCell ref="CV44:DI44"/>
    <mergeCell ref="CV43:DI43"/>
    <mergeCell ref="A43:AL43"/>
    <mergeCell ref="AM43:AS43"/>
    <mergeCell ref="AT43:AW43"/>
    <mergeCell ref="AX43:BI43"/>
    <mergeCell ref="BJ43:BS43"/>
    <mergeCell ref="AT44:AW44"/>
    <mergeCell ref="AX42:BI42"/>
    <mergeCell ref="BJ42:BS42"/>
    <mergeCell ref="AX41:BI41"/>
    <mergeCell ref="AT42:AW42"/>
    <mergeCell ref="BV43:CG43"/>
    <mergeCell ref="A42:AL42"/>
    <mergeCell ref="AM42:AS42"/>
    <mergeCell ref="BV42:CG42"/>
    <mergeCell ref="A41:AL41"/>
    <mergeCell ref="AM41:AS41"/>
    <mergeCell ref="AT41:AW41"/>
    <mergeCell ref="BJ41:BS41"/>
    <mergeCell ref="CH41:CU41"/>
    <mergeCell ref="AX40:BI40"/>
    <mergeCell ref="BJ40:BS40"/>
    <mergeCell ref="BV40:CG40"/>
    <mergeCell ref="AT40:AW40"/>
    <mergeCell ref="BJ64:BS64"/>
    <mergeCell ref="BJ61:BU61"/>
    <mergeCell ref="BV61:CG61"/>
    <mergeCell ref="AX62:BH62"/>
    <mergeCell ref="BJ62:BS62"/>
    <mergeCell ref="BV62:CG62"/>
    <mergeCell ref="AX63:BH63"/>
    <mergeCell ref="A60:AL60"/>
    <mergeCell ref="AM60:AS60"/>
    <mergeCell ref="AT60:AW60"/>
    <mergeCell ref="AX60:BI60"/>
    <mergeCell ref="A61:AL61"/>
    <mergeCell ref="AM61:AS61"/>
    <mergeCell ref="AT61:AW61"/>
    <mergeCell ref="AX61:BI61"/>
    <mergeCell ref="BJ60:BU60"/>
    <mergeCell ref="BV60:CG60"/>
    <mergeCell ref="CH60:CU60"/>
    <mergeCell ref="CV60:DI60"/>
    <mergeCell ref="AX57:BH57"/>
    <mergeCell ref="BJ57:BS57"/>
    <mergeCell ref="BV57:CG57"/>
    <mergeCell ref="CH57:CU57"/>
    <mergeCell ref="CV57:DI57"/>
    <mergeCell ref="AX58:BI58"/>
    <mergeCell ref="BJ58:BU58"/>
    <mergeCell ref="BV58:CG58"/>
    <mergeCell ref="CH58:CU58"/>
    <mergeCell ref="CV58:DI58"/>
    <mergeCell ref="A57:AL57"/>
    <mergeCell ref="AM57:AS57"/>
    <mergeCell ref="AT57:AW57"/>
    <mergeCell ref="A58:AL58"/>
    <mergeCell ref="AM58:AS58"/>
    <mergeCell ref="AT58:AW58"/>
    <mergeCell ref="AX35:BH35"/>
    <mergeCell ref="BJ35:BS35"/>
    <mergeCell ref="AM77:AS77"/>
    <mergeCell ref="AT77:AW77"/>
    <mergeCell ref="AM62:AS62"/>
    <mergeCell ref="AT62:AW62"/>
    <mergeCell ref="AM67:AS67"/>
    <mergeCell ref="AT67:AW67"/>
    <mergeCell ref="B89:AS89"/>
    <mergeCell ref="A8:DI8"/>
    <mergeCell ref="A35:AL35"/>
    <mergeCell ref="AM35:AS35"/>
    <mergeCell ref="BX80:DE80"/>
    <mergeCell ref="AM9:AS9"/>
    <mergeCell ref="AT9:AW9"/>
    <mergeCell ref="S88:AR88"/>
    <mergeCell ref="AS88:AT88"/>
    <mergeCell ref="AT35:AW35"/>
    <mergeCell ref="CV36:DI36"/>
    <mergeCell ref="A36:AL36"/>
    <mergeCell ref="AM36:AS36"/>
    <mergeCell ref="AT36:AW36"/>
    <mergeCell ref="AX36:BI36"/>
    <mergeCell ref="BJ36:BU36"/>
    <mergeCell ref="BV36:CG36"/>
  </mergeCells>
  <printOptions/>
  <pageMargins left="0.4724409448818898" right="0.35433070866141736" top="0.5905511811023623" bottom="0.3937007874015748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2017-02-06T08:58:50Z</cp:lastPrinted>
  <dcterms:created xsi:type="dcterms:W3CDTF">2008-10-01T13:21:49Z</dcterms:created>
  <dcterms:modified xsi:type="dcterms:W3CDTF">2017-05-16T08:30:49Z</dcterms:modified>
  <cp:category/>
  <cp:version/>
  <cp:contentType/>
  <cp:contentStatus/>
</cp:coreProperties>
</file>