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1600" windowHeight="9465" activeTab="1"/>
  </bookViews>
  <sheets>
    <sheet name="Титульник" sheetId="1" r:id="rId1"/>
    <sheet name="МЗ" sheetId="2" r:id="rId2"/>
    <sheet name="ЦС" sheetId="3" r:id="rId3"/>
    <sheet name="ВС" sheetId="4" r:id="rId4"/>
    <sheet name="Закупки" sheetId="5" r:id="rId5"/>
  </sheets>
  <definedNames>
    <definedName name="TABLE" localSheetId="3">'ВС'!#REF!</definedName>
    <definedName name="TABLE" localSheetId="4">'Закупки'!#REF!</definedName>
    <definedName name="TABLE" localSheetId="1">'МЗ'!#REF!</definedName>
    <definedName name="TABLE" localSheetId="0">'Титульник'!#REF!</definedName>
    <definedName name="TABLE" localSheetId="2">'ЦС'!#REF!</definedName>
    <definedName name="TABLE_2" localSheetId="3">'ВС'!#REF!</definedName>
    <definedName name="TABLE_2" localSheetId="4">'Закупки'!#REF!</definedName>
    <definedName name="TABLE_2" localSheetId="1">'МЗ'!#REF!</definedName>
    <definedName name="TABLE_2" localSheetId="0">'Титульник'!#REF!</definedName>
    <definedName name="TABLE_2" localSheetId="2">'ЦС'!#REF!</definedName>
    <definedName name="_xlnm.Print_Titles" localSheetId="3">'ВС'!$1:$4</definedName>
    <definedName name="_xlnm.Print_Titles" localSheetId="4">'Закупки'!$4:$7</definedName>
    <definedName name="_xlnm.Print_Titles" localSheetId="1">'МЗ'!$4:$7</definedName>
    <definedName name="_xlnm.Print_Titles" localSheetId="2">'ЦС'!$1:$4</definedName>
    <definedName name="_xlnm.Print_Area" localSheetId="3">'ВС'!$A$1:$FF$25</definedName>
    <definedName name="_xlnm.Print_Area" localSheetId="4">'Закупки'!$A$1:$FE$37</definedName>
    <definedName name="_xlnm.Print_Area" localSheetId="1">'МЗ'!$A$1:$FF$55</definedName>
    <definedName name="_xlnm.Print_Area" localSheetId="0">'Титульник'!$A$1:$FE$24</definedName>
    <definedName name="_xlnm.Print_Area" localSheetId="2">'ЦС'!$A$1:$FF$36</definedName>
  </definedNames>
  <calcPr fullCalcOnLoad="1"/>
</workbook>
</file>

<file path=xl/sharedStrings.xml><?xml version="1.0" encoding="utf-8"?>
<sst xmlns="http://schemas.openxmlformats.org/spreadsheetml/2006/main" count="538" uniqueCount="230">
  <si>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</si>
  <si>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</si>
  <si>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</si>
  <si>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</si>
  <si>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</si>
  <si>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</si>
  <si>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</si>
  <si>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</si>
  <si>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</si>
  <si>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</si>
  <si>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</si>
  <si>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</si>
  <si>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</si>
  <si>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</si>
  <si>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</si>
  <si>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</si>
  <si>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</si>
  <si>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</si>
  <si>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</si>
  <si>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</si>
  <si>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Коды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</si>
  <si>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</si>
  <si>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</si>
  <si>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</si>
  <si>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</si>
  <si>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ИНН</t>
  </si>
  <si>
    <t>КПП</t>
  </si>
  <si>
    <t>по ОКЕИ</t>
  </si>
  <si>
    <t>383</t>
  </si>
  <si>
    <t>0001</t>
  </si>
  <si>
    <t>х</t>
  </si>
  <si>
    <t>0002</t>
  </si>
  <si>
    <t>Доходы, всего:</t>
  </si>
  <si>
    <t>1000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</si>
  <si>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</si>
  <si>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</si>
  <si>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</si>
  <si>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</si>
  <si>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</si>
  <si>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</si>
  <si>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</si>
  <si>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прочие доходы, всего</t>
  </si>
  <si>
    <t>1500</t>
  </si>
  <si>
    <t>180</t>
  </si>
  <si>
    <t>целевые субсидии</t>
  </si>
  <si>
    <t>1510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</si>
  <si>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</si>
  <si>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</si>
  <si>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</si>
  <si>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</si>
  <si>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</si>
  <si>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</si>
  <si>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</si>
  <si>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</si>
  <si>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</si>
  <si>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</si>
  <si>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</si>
  <si>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</si>
  <si>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</si>
  <si>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</si>
  <si>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</si>
  <si>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131</t>
  </si>
  <si>
    <t>социальные и иные выплаты населению, всего</t>
  </si>
  <si>
    <t>2200</t>
  </si>
  <si>
    <t>300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</si>
  <si>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</si>
  <si>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</si>
  <si>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</si>
  <si>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</si>
  <si>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</si>
  <si>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</si>
  <si>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</si>
  <si>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</si>
  <si>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</si>
  <si>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</si>
  <si>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</si>
  <si>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</si>
  <si>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</si>
  <si>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</si>
  <si>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</si>
  <si>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</si>
  <si>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</si>
  <si>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прочую закупку товаров, работ и услуг, всего</t>
  </si>
  <si>
    <t>2640</t>
  </si>
  <si>
    <t>244</t>
  </si>
  <si>
    <t>из них: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</si>
  <si>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</si>
  <si>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</si>
  <si>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</si>
  <si>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</si>
  <si>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</si>
  <si>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</si>
  <si>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</si>
  <si>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</si>
  <si>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</si>
  <si>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</si>
  <si>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</si>
  <si>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</si>
  <si>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</si>
  <si>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</si>
  <si>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</si>
  <si>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</si>
  <si>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</si>
  <si>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1.4</t>
  </si>
  <si>
    <t>26400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</si>
  <si>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</si>
  <si>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</si>
  <si>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</si>
  <si>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</si>
  <si>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</si>
  <si>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</si>
  <si>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</si>
  <si>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</si>
  <si>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</si>
  <si>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</si>
  <si>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</si>
  <si>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</si>
  <si>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1.4.5</t>
  </si>
  <si>
    <t>за счет прочих источников финансового обеспечения</t>
  </si>
  <si>
    <t>26450</t>
  </si>
  <si>
    <t>1.4.5.1</t>
  </si>
  <si>
    <t>26451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</si>
  <si>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</si>
  <si>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</si>
  <si>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</si>
  <si>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</si>
  <si>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СОГЛАСОВАНО</t>
  </si>
  <si>
    <t>Приложение 1</t>
  </si>
  <si>
    <t>к Порядку составления и утверждения планов финансово-хозяйственной деятельности муниципальных учреждений Осташковского городского округа</t>
  </si>
  <si>
    <t>Начальник финансового управления Осташковского городского округа</t>
  </si>
  <si>
    <t>Н.А. Герасимова</t>
  </si>
  <si>
    <t>руководитель органа, осуществляющего функции и полномочия распорядителя бюджетных средств, в ведении которого находится муниципальное бюджетное учреждение/руководитель муниципального автономного учреждения</t>
  </si>
  <si>
    <t>УТВЕРЖДАЮ</t>
  </si>
  <si>
    <t>Заведующий отделом образования Осташковского городского округа</t>
  </si>
  <si>
    <t>20</t>
  </si>
  <si>
    <t>21</t>
  </si>
  <si>
    <t>22</t>
  </si>
  <si>
    <t>ПЛАН ФИНАНСОВО-ХОЗЯЙСТВЕННОЙ ДЕЯТЕЛЬНОСТИ 
МУНИЦИПАЛЬНОГО УЧРЕЖДЕНИЯ ОСТАШКОВСКОГО ГОРОДСКОГО ОКРУГА</t>
  </si>
  <si>
    <t>Наименование муниципального учреждения Осташковского городского округа</t>
  </si>
  <si>
    <t>Муниципальное бюджетное дошкольное образовательное учреждение детский сад №5 "Звездочка"</t>
  </si>
  <si>
    <t>6913009029</t>
  </si>
  <si>
    <t>691301001</t>
  </si>
  <si>
    <t>Адрес фактического местонахождения муниципального учреждения Осташковского городского округа</t>
  </si>
  <si>
    <t>Тверская область, город Осташков, Микрорайон, дом 19</t>
  </si>
  <si>
    <t>Наименование органа, осуществляющего функции и полномочия распорядителя бюджетных средств, в ведении которого находится муниципальное учреждение Осташковского городского округа</t>
  </si>
  <si>
    <t>Отдел образования администрации Осташковского городского округа</t>
  </si>
  <si>
    <t>Ед. измерения: рубли</t>
  </si>
  <si>
    <t>Код по реестру участников бюджетного процесса</t>
  </si>
  <si>
    <t>И.А. Извеков</t>
  </si>
  <si>
    <t>1. Субсидии на финансовое обеспечение выполнения муниципального задания</t>
  </si>
  <si>
    <t>Показатели по поступлениям и выплатам
муниципального учреждения Осташковского городского округа
на 2020 г. и плановый период 2021 и 2022 годов</t>
  </si>
  <si>
    <t>Код ДК</t>
  </si>
  <si>
    <t xml:space="preserve">Код по бюджетной классификации Российской Федерации </t>
  </si>
  <si>
    <t>9</t>
  </si>
  <si>
    <t>КОСГУ</t>
  </si>
  <si>
    <t>ДДУ (Субвенция из областного бюджета на выполнение муниципального задания)</t>
  </si>
  <si>
    <t>ДДУ (Субсидия на выполнение муниципального задания за счет средств местного бюджета)</t>
  </si>
  <si>
    <t>1.122011074Г.10</t>
  </si>
  <si>
    <t>1.122012002Г.01</t>
  </si>
  <si>
    <t>Заработная плата</t>
  </si>
  <si>
    <t>211</t>
  </si>
  <si>
    <t>266</t>
  </si>
  <si>
    <t>Социальные пособия и компенсации персоналу в денежной форме</t>
  </si>
  <si>
    <t>Начисления на выплаты по оплате труда</t>
  </si>
  <si>
    <t>213</t>
  </si>
  <si>
    <t>Налоги, пошлины, сборы</t>
  </si>
  <si>
    <t>291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</si>
  <si>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</si>
  <si>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</si>
  <si>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</si>
  <si>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</si>
  <si>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</si>
  <si>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</si>
  <si>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</si>
  <si>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</si>
  <si>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</si>
  <si>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</si>
  <si>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</si>
  <si>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</si>
  <si>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прочих оборотных запасов (материалов)</t>
  </si>
  <si>
    <t>346</t>
  </si>
  <si>
    <t>2. Субсидии, предоставляемые в соответствии с абзацем вторым пункта 1 статьи 78.1 Бюд-жетного кодекса Российской Федерации (далее - субсидия на иные цели)</t>
  </si>
  <si>
    <t>152</t>
  </si>
  <si>
    <t>Пособия по социальной помощи населению</t>
  </si>
  <si>
    <t>262</t>
  </si>
  <si>
    <t>3. Доходы от платной деятельности в пределах и сверх установленного муниципального  задания</t>
  </si>
  <si>
    <t>доходы от оказания платных услуг</t>
  </si>
  <si>
    <t>ДДУ (Платные услуги для выполнения муниципального задания)</t>
  </si>
  <si>
    <t>4.122012002Г.05</t>
  </si>
  <si>
    <t>4.122012х02Г.05</t>
  </si>
  <si>
    <t>Сведения на закупку товаров, работ, услуг
муниципального учреждения Осташковского городского округа
на 2020 г. и плановый период 2021 и 2022 годов</t>
  </si>
  <si>
    <t>заведующий</t>
  </si>
  <si>
    <t>Н.Г. Бисерова</t>
  </si>
  <si>
    <t>главный бухгалтер</t>
  </si>
  <si>
    <t>М.Н. Карташова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</si>
  <si>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</si>
  <si>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</si>
  <si>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</si>
  <si>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</si>
  <si>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2020</t>
  </si>
  <si>
    <t>2021</t>
  </si>
  <si>
    <t>2022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</si>
  <si>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</si>
  <si>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</si>
  <si>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</si>
  <si>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Таблица 1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</si>
  <si>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</si>
  <si>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</si>
  <si>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</si>
  <si>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</si>
  <si>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</si>
  <si>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</si>
  <si>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</si>
  <si>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</si>
  <si>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Таблица 2</t>
  </si>
  <si>
    <t>1.1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</si>
  <si>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</si>
  <si>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26100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</si>
  <si>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</si>
  <si>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</si>
  <si>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26200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</si>
  <si>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</si>
  <si>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</si>
  <si>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26300</t>
  </si>
  <si>
    <t>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</si>
  <si>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Содействие временной занятости несовершеннолетних граждан в каникулярное время</t>
  </si>
  <si>
    <t>Расходы на укрепление материально-технической базы муниципальных дошкольных образовательных организаций (по направлению: капитальный ремонт зданий и помещений муниципальных дошкольных образовательных организаций, замена оконных блоков)</t>
  </si>
  <si>
    <t>2.1004.122021050В.10</t>
  </si>
  <si>
    <t>2.0401.124012004В.01</t>
  </si>
  <si>
    <t>2.0701.12201S104В.01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</si>
</sst>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49" fontId="5" fillId="0" borderId="13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49" fontId="12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 vertical="top" wrapText="1"/>
    </xf>
    <xf numFmtId="0" fontId="11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right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3"/>
    </xf>
    <xf numFmtId="0" fontId="1" fillId="0" borderId="11" xfId="0" applyNumberFormat="1" applyFont="1" applyBorder="1" applyAlignment="1">
      <alignment horizontal="left" indent="3"/>
    </xf>
    <xf numFmtId="0" fontId="1" fillId="0" borderId="13" xfId="0" applyNumberFormat="1" applyFont="1" applyBorder="1" applyAlignment="1">
      <alignment horizontal="left" wrapText="1" indent="1"/>
    </xf>
    <xf numFmtId="0" fontId="1" fillId="0" borderId="13" xfId="0" applyNumberFormat="1" applyFont="1" applyBorder="1" applyAlignment="1">
      <alignment horizontal="left" indent="1"/>
    </xf>
    <xf numFmtId="0" fontId="1" fillId="0" borderId="29" xfId="0" applyNumberFormat="1" applyFont="1" applyBorder="1" applyAlignment="1">
      <alignment horizontal="left" indent="1"/>
    </xf>
    <xf numFmtId="2" fontId="12" fillId="0" borderId="36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37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left" indent="3"/>
    </xf>
    <xf numFmtId="49" fontId="12" fillId="0" borderId="2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0" fontId="12" fillId="0" borderId="21" xfId="0" applyNumberFormat="1" applyFont="1" applyBorder="1" applyAlignment="1">
      <alignment horizontal="left" indent="3"/>
    </xf>
    <xf numFmtId="0" fontId="12" fillId="0" borderId="13" xfId="0" applyNumberFormat="1" applyFont="1" applyBorder="1" applyAlignment="1">
      <alignment horizontal="left" wrapText="1" indent="3"/>
    </xf>
    <xf numFmtId="0" fontId="12" fillId="0" borderId="13" xfId="0" applyNumberFormat="1" applyFont="1" applyBorder="1" applyAlignment="1">
      <alignment horizontal="left" indent="3"/>
    </xf>
    <xf numFmtId="0" fontId="12" fillId="0" borderId="29" xfId="0" applyNumberFormat="1" applyFont="1" applyBorder="1" applyAlignment="1">
      <alignment horizontal="left" indent="3"/>
    </xf>
    <xf numFmtId="0" fontId="1" fillId="0" borderId="13" xfId="0" applyNumberFormat="1" applyFont="1" applyBorder="1" applyAlignment="1">
      <alignment horizontal="left" wrapText="1" indent="3"/>
    </xf>
    <xf numFmtId="0" fontId="1" fillId="0" borderId="13" xfId="0" applyNumberFormat="1" applyFont="1" applyBorder="1" applyAlignment="1">
      <alignment horizontal="left" indent="3"/>
    </xf>
    <xf numFmtId="0" fontId="1" fillId="0" borderId="29" xfId="0" applyNumberFormat="1" applyFont="1" applyBorder="1" applyAlignment="1">
      <alignment horizontal="left" indent="3"/>
    </xf>
    <xf numFmtId="0" fontId="1" fillId="0" borderId="11" xfId="0" applyNumberFormat="1" applyFont="1" applyBorder="1" applyAlignment="1">
      <alignment horizontal="left" wrapText="1" indent="4"/>
    </xf>
    <xf numFmtId="0" fontId="1" fillId="0" borderId="11" xfId="0" applyNumberFormat="1" applyFont="1" applyBorder="1" applyAlignment="1">
      <alignment horizontal="left" indent="4"/>
    </xf>
    <xf numFmtId="0" fontId="1" fillId="0" borderId="11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indent="1"/>
    </xf>
    <xf numFmtId="0" fontId="12" fillId="0" borderId="11" xfId="0" applyNumberFormat="1" applyFont="1" applyBorder="1" applyAlignment="1">
      <alignment horizontal="left" wrapText="1" indent="4"/>
    </xf>
    <xf numFmtId="0" fontId="12" fillId="0" borderId="21" xfId="0" applyNumberFormat="1" applyFont="1" applyBorder="1" applyAlignment="1">
      <alignment horizontal="left" wrapText="1" indent="4"/>
    </xf>
    <xf numFmtId="49" fontId="12" fillId="0" borderId="16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left" wrapText="1" indent="4"/>
    </xf>
    <xf numFmtId="0" fontId="12" fillId="0" borderId="29" xfId="0" applyNumberFormat="1" applyFont="1" applyBorder="1" applyAlignment="1">
      <alignment horizontal="left" wrapText="1" indent="4"/>
    </xf>
    <xf numFmtId="2" fontId="1" fillId="0" borderId="3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31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2" fillId="0" borderId="30" xfId="0" applyNumberFormat="1" applyFont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2" fontId="12" fillId="0" borderId="29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indent="4"/>
    </xf>
    <xf numFmtId="49" fontId="12" fillId="0" borderId="24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 indent="2"/>
    </xf>
    <xf numFmtId="0" fontId="1" fillId="0" borderId="11" xfId="0" applyNumberFormat="1" applyFont="1" applyBorder="1" applyAlignment="1">
      <alignment horizontal="left" indent="2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 indent="3"/>
    </xf>
    <xf numFmtId="49" fontId="1" fillId="0" borderId="1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wrapText="1"/>
    </xf>
    <xf numFmtId="0" fontId="12" fillId="0" borderId="11" xfId="0" applyNumberFormat="1" applyFont="1" applyBorder="1" applyAlignment="1">
      <alignment/>
    </xf>
    <xf numFmtId="0" fontId="12" fillId="0" borderId="21" xfId="0" applyNumberFormat="1" applyFont="1" applyBorder="1" applyAlignment="1">
      <alignment/>
    </xf>
    <xf numFmtId="0" fontId="12" fillId="0" borderId="11" xfId="0" applyNumberFormat="1" applyFont="1" applyBorder="1" applyAlignment="1">
      <alignment horizontal="left" indent="4"/>
    </xf>
    <xf numFmtId="0" fontId="1" fillId="0" borderId="36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left" wrapText="1" indent="1"/>
    </xf>
    <xf numFmtId="4" fontId="1" fillId="0" borderId="36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left"/>
    </xf>
    <xf numFmtId="49" fontId="7" fillId="0" borderId="35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left" wrapText="1" indent="4"/>
    </xf>
    <xf numFmtId="0" fontId="1" fillId="0" borderId="13" xfId="0" applyNumberFormat="1" applyFont="1" applyBorder="1" applyAlignment="1">
      <alignment horizontal="left" indent="4"/>
    </xf>
    <xf numFmtId="0" fontId="1" fillId="0" borderId="16" xfId="0" applyNumberFormat="1" applyFont="1" applyBorder="1" applyAlignment="1">
      <alignment horizontal="left" wrapText="1" indent="4"/>
    </xf>
    <xf numFmtId="0" fontId="1" fillId="0" borderId="25" xfId="0" applyNumberFormat="1" applyFont="1" applyBorder="1" applyAlignment="1">
      <alignment horizontal="left" indent="4"/>
    </xf>
    <xf numFmtId="49" fontId="1" fillId="0" borderId="46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 wrapText="1"/>
    </xf>
    <xf numFmtId="0" fontId="1" fillId="0" borderId="36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left" wrapText="1" indent="2"/>
    </xf>
    <xf numFmtId="0" fontId="1" fillId="0" borderId="36" xfId="0" applyNumberFormat="1" applyFont="1" applyBorder="1" applyAlignment="1">
      <alignment horizontal="left" wrapText="1" indent="3"/>
    </xf>
    <xf numFmtId="0" fontId="1" fillId="0" borderId="10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2"/>
  <sheetViews>
    <sheetView view="pageBreakPreview" zoomScale="110" zoomScaleSheetLayoutView="110" zoomScalePageLayoutView="0" workbookViewId="0" topLeftCell="A4">
      <selection activeCell="ES15" sqref="ES15:FE15"/>
    </sheetView>
  </sheetViews>
  <sheetFormatPr defaultColWidth="0.875" defaultRowHeight="12.75"/>
  <cols>
    <col min="1" max="29" width="0.875" style="1" customWidth="1"/>
    <col min="30" max="30" width="0.2421875" style="1" customWidth="1"/>
    <col min="31" max="31" width="2.00390625" style="1" customWidth="1"/>
    <col min="32" max="87" width="0.875" style="1" customWidth="1"/>
    <col min="88" max="88" width="0.12890625" style="1" customWidth="1"/>
    <col min="89" max="89" width="1.625" style="1" customWidth="1"/>
    <col min="90" max="141" width="0.875" style="1" customWidth="1"/>
    <col min="142" max="142" width="0.12890625" style="1" customWidth="1"/>
    <col min="143" max="143" width="2.125" style="1" customWidth="1"/>
    <col min="144" max="16384" width="0.875" style="1" customWidth="1"/>
  </cols>
  <sheetData>
    <row r="1" spans="106:161" s="3" customFormat="1" ht="10.5">
      <c r="DB1" s="26" t="s">
        <v>127</v>
      </c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</row>
    <row r="2" spans="106:161" s="3" customFormat="1" ht="27" customHeight="1">
      <c r="DB2" s="27" t="s">
        <v>128</v>
      </c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</row>
    <row r="3" spans="2:161" ht="18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</row>
    <row r="4" spans="2:161" s="3" customFormat="1" ht="20.25" customHeight="1">
      <c r="B4" s="28" t="s">
        <v>126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18"/>
      <c r="DE4" s="18"/>
      <c r="DF4" s="18"/>
      <c r="DG4" s="18"/>
      <c r="DH4" s="18"/>
      <c r="DI4" s="18"/>
      <c r="DJ4" s="28" t="s">
        <v>132</v>
      </c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</row>
    <row r="5" spans="2:161" s="3" customFormat="1" ht="12.75" customHeight="1">
      <c r="B5" s="29" t="s">
        <v>129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15"/>
      <c r="DE5" s="15"/>
      <c r="DF5" s="15"/>
      <c r="DG5" s="15"/>
      <c r="DH5" s="15"/>
      <c r="DI5" s="15"/>
      <c r="DJ5" s="30" t="s">
        <v>133</v>
      </c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</row>
    <row r="6" spans="2:161" s="4" customFormat="1" ht="26.25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17"/>
      <c r="DE6" s="17"/>
      <c r="DF6" s="17"/>
      <c r="DG6" s="17"/>
      <c r="DH6" s="17"/>
      <c r="DI6" s="17"/>
      <c r="DJ6" s="31" t="s">
        <v>131</v>
      </c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</row>
    <row r="7" spans="2:161" s="3" customFormat="1" ht="24.75" customHeight="1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15"/>
      <c r="P7" s="15"/>
      <c r="Q7" s="32" t="s">
        <v>130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15"/>
      <c r="BV7" s="15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15"/>
      <c r="DE7" s="15"/>
      <c r="DF7" s="15"/>
      <c r="DG7" s="15"/>
      <c r="DH7" s="15"/>
      <c r="DI7" s="15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15"/>
      <c r="DX7" s="15"/>
      <c r="DY7" s="32" t="s">
        <v>148</v>
      </c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</row>
    <row r="8" spans="2:161" s="4" customFormat="1" ht="8.25">
      <c r="B8" s="31" t="s">
        <v>17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17"/>
      <c r="P8" s="17"/>
      <c r="Q8" s="30" t="s">
        <v>18</v>
      </c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17"/>
      <c r="BV8" s="17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17"/>
      <c r="DE8" s="17"/>
      <c r="DF8" s="17"/>
      <c r="DG8" s="17"/>
      <c r="DH8" s="17"/>
      <c r="DI8" s="17"/>
      <c r="DJ8" s="31" t="s">
        <v>17</v>
      </c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17"/>
      <c r="DX8" s="17"/>
      <c r="DY8" s="30" t="s">
        <v>18</v>
      </c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</row>
    <row r="9" spans="2:161" s="3" customFormat="1" ht="13.5" customHeight="1">
      <c r="B9" s="33" t="s">
        <v>19</v>
      </c>
      <c r="C9" s="33"/>
      <c r="D9" s="34"/>
      <c r="E9" s="34"/>
      <c r="F9" s="34"/>
      <c r="G9" s="35" t="s">
        <v>19</v>
      </c>
      <c r="H9" s="35"/>
      <c r="I9" s="15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3">
        <v>20</v>
      </c>
      <c r="Z9" s="33"/>
      <c r="AA9" s="33"/>
      <c r="AB9" s="36" t="s">
        <v>134</v>
      </c>
      <c r="AC9" s="36"/>
      <c r="AD9" s="36"/>
      <c r="AE9" s="15" t="s">
        <v>3</v>
      </c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33"/>
      <c r="BI9" s="33"/>
      <c r="BJ9" s="37"/>
      <c r="BK9" s="37"/>
      <c r="BL9" s="37"/>
      <c r="BM9" s="35"/>
      <c r="BN9" s="35"/>
      <c r="BO9" s="15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3"/>
      <c r="CF9" s="33"/>
      <c r="CG9" s="33"/>
      <c r="CH9" s="38"/>
      <c r="CI9" s="38"/>
      <c r="CJ9" s="38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33" t="s">
        <v>19</v>
      </c>
      <c r="DK9" s="33"/>
      <c r="DL9" s="34"/>
      <c r="DM9" s="34"/>
      <c r="DN9" s="34"/>
      <c r="DO9" s="35" t="s">
        <v>19</v>
      </c>
      <c r="DP9" s="35"/>
      <c r="DQ9" s="15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3">
        <v>20</v>
      </c>
      <c r="EH9" s="33"/>
      <c r="EI9" s="33"/>
      <c r="EJ9" s="36" t="s">
        <v>134</v>
      </c>
      <c r="EK9" s="36"/>
      <c r="EL9" s="36"/>
      <c r="EM9" s="15" t="s">
        <v>3</v>
      </c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</row>
    <row r="11" ht="39.75" customHeight="1"/>
    <row r="12" spans="44:119" s="5" customFormat="1" ht="24" customHeight="1">
      <c r="AR12" s="39" t="s">
        <v>137</v>
      </c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</row>
    <row r="13" spans="51:161" s="5" customFormat="1" ht="14.25" customHeight="1">
      <c r="AY13" s="41" t="s">
        <v>21</v>
      </c>
      <c r="AZ13" s="41"/>
      <c r="BA13" s="41"/>
      <c r="BB13" s="41"/>
      <c r="BC13" s="41"/>
      <c r="BD13" s="41"/>
      <c r="BE13" s="41"/>
      <c r="BF13" s="42" t="s">
        <v>134</v>
      </c>
      <c r="BG13" s="42"/>
      <c r="BH13" s="42"/>
      <c r="BI13" s="41" t="s">
        <v>22</v>
      </c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22" t="s">
        <v>135</v>
      </c>
      <c r="CF13" s="22"/>
      <c r="CG13" s="22"/>
      <c r="CH13" s="41" t="s">
        <v>23</v>
      </c>
      <c r="CI13" s="41"/>
      <c r="CJ13" s="41"/>
      <c r="CK13" s="41"/>
      <c r="CL13" s="41"/>
      <c r="CM13" s="42" t="s">
        <v>136</v>
      </c>
      <c r="CN13" s="42"/>
      <c r="CO13" s="42"/>
      <c r="CP13" s="43" t="s">
        <v>24</v>
      </c>
      <c r="CQ13" s="43"/>
      <c r="CR13" s="43"/>
      <c r="CS13" s="43"/>
      <c r="CT13" s="43"/>
      <c r="CU13" s="43"/>
      <c r="CV13" s="43"/>
      <c r="CW13" s="43"/>
      <c r="CX13" s="43"/>
      <c r="ES13" s="44" t="s">
        <v>20</v>
      </c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6"/>
    </row>
    <row r="14" spans="149:161" ht="11.25">
      <c r="ES14" s="47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9"/>
    </row>
    <row r="15" spans="1:161" ht="12.75" customHeight="1">
      <c r="A15" s="19"/>
      <c r="B15" s="50" t="s">
        <v>138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20"/>
      <c r="BJ15" s="51" t="s">
        <v>139</v>
      </c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M15" s="52" t="s">
        <v>25</v>
      </c>
      <c r="EN15" s="52"/>
      <c r="EO15" s="52"/>
      <c r="EP15" s="52"/>
      <c r="EQ15" s="52"/>
      <c r="ES15" s="53" t="s">
        <v>140</v>
      </c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5"/>
    </row>
    <row r="16" spans="1:161" ht="11.2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16"/>
      <c r="DR16" s="16"/>
      <c r="DS16" s="16"/>
      <c r="DT16" s="16"/>
      <c r="DU16" s="16"/>
      <c r="DV16" s="16"/>
      <c r="DW16" s="16"/>
      <c r="DX16" s="16"/>
      <c r="DY16" s="16"/>
      <c r="EM16" s="52" t="s">
        <v>26</v>
      </c>
      <c r="EN16" s="52"/>
      <c r="EO16" s="52"/>
      <c r="EP16" s="52"/>
      <c r="EQ16" s="52"/>
      <c r="ES16" s="53" t="s">
        <v>141</v>
      </c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5"/>
    </row>
    <row r="17" spans="1:161" ht="10.5" customHeight="1">
      <c r="A17" s="19"/>
      <c r="B17" s="60" t="s">
        <v>142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20"/>
      <c r="CC17" s="51" t="s">
        <v>143</v>
      </c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Q17" s="2"/>
      <c r="ES17" s="61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3"/>
    </row>
    <row r="18" spans="1:161" ht="10.5" customHeigh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16"/>
      <c r="DR18" s="16"/>
      <c r="DS18" s="16"/>
      <c r="DT18" s="16"/>
      <c r="DU18" s="16"/>
      <c r="DV18" s="16"/>
      <c r="DW18" s="16"/>
      <c r="DX18" s="16"/>
      <c r="DY18" s="16"/>
      <c r="EQ18" s="2"/>
      <c r="ES18" s="64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6"/>
    </row>
    <row r="19" spans="1:161" ht="23.25" customHeight="1">
      <c r="A19" s="19"/>
      <c r="B19" s="60" t="s">
        <v>144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20"/>
      <c r="CC19" s="51" t="s">
        <v>145</v>
      </c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Q19" s="2"/>
      <c r="ES19" s="67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9"/>
    </row>
    <row r="20" spans="1:161" ht="11.25" customHeight="1" thickBo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16"/>
      <c r="DR20" s="16"/>
      <c r="DS20" s="16"/>
      <c r="DT20" s="16"/>
      <c r="DU20" s="16"/>
      <c r="DV20" s="16"/>
      <c r="DW20" s="16"/>
      <c r="DX20" s="16"/>
      <c r="DY20" s="16"/>
      <c r="EQ20" s="2"/>
      <c r="ES20" s="57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9"/>
    </row>
    <row r="21" spans="1:161" ht="14.25" customHeight="1" thickBot="1">
      <c r="A21" s="19"/>
      <c r="B21" s="21" t="s">
        <v>146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16"/>
      <c r="DR21" s="16"/>
      <c r="DS21" s="16"/>
      <c r="DT21" s="16"/>
      <c r="DU21" s="16"/>
      <c r="DV21" s="16"/>
      <c r="DW21" s="16"/>
      <c r="DX21" s="16"/>
      <c r="DY21" s="16"/>
      <c r="EH21" s="56" t="s">
        <v>27</v>
      </c>
      <c r="EI21" s="56"/>
      <c r="EJ21" s="56"/>
      <c r="EK21" s="56"/>
      <c r="EL21" s="56"/>
      <c r="EM21" s="56"/>
      <c r="EN21" s="56"/>
      <c r="EO21" s="56"/>
      <c r="EP21" s="56"/>
      <c r="EQ21" s="56"/>
      <c r="ES21" s="57" t="s">
        <v>28</v>
      </c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9"/>
    </row>
    <row r="22" spans="1:161" ht="24" customHeight="1" thickBot="1">
      <c r="A22" s="19"/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16"/>
      <c r="DR22" s="16"/>
      <c r="DS22" s="16"/>
      <c r="DT22" s="16"/>
      <c r="DU22" s="16"/>
      <c r="DV22" s="16"/>
      <c r="DW22" s="16"/>
      <c r="DX22" s="16"/>
      <c r="DY22" s="16"/>
      <c r="DZ22" s="60" t="s">
        <v>147</v>
      </c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S22" s="57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9"/>
    </row>
    <row r="24" ht="3" customHeight="1"/>
  </sheetData>
  <sheetProtection/>
  <mergeCells count="64">
    <mergeCell ref="EH21:EQ21"/>
    <mergeCell ref="ES21:FE21"/>
    <mergeCell ref="DZ22:EQ22"/>
    <mergeCell ref="ES22:FE22"/>
    <mergeCell ref="B17:CA17"/>
    <mergeCell ref="CC17:EE17"/>
    <mergeCell ref="ES17:FE19"/>
    <mergeCell ref="B19:CA19"/>
    <mergeCell ref="CC19:EE19"/>
    <mergeCell ref="ES20:FE20"/>
    <mergeCell ref="ES13:FE14"/>
    <mergeCell ref="B15:BH15"/>
    <mergeCell ref="BJ15:EE15"/>
    <mergeCell ref="EM15:EQ15"/>
    <mergeCell ref="ES15:FE15"/>
    <mergeCell ref="EM16:EQ16"/>
    <mergeCell ref="ES16:FE16"/>
    <mergeCell ref="AR12:DO12"/>
    <mergeCell ref="AY13:BE13"/>
    <mergeCell ref="BF13:BH13"/>
    <mergeCell ref="BI13:CD13"/>
    <mergeCell ref="CH13:CL13"/>
    <mergeCell ref="CM13:CO13"/>
    <mergeCell ref="CP13:CX13"/>
    <mergeCell ref="DJ9:DK9"/>
    <mergeCell ref="DL9:DN9"/>
    <mergeCell ref="DO9:DP9"/>
    <mergeCell ref="DR9:EF9"/>
    <mergeCell ref="EG9:EI9"/>
    <mergeCell ref="EJ9:EL9"/>
    <mergeCell ref="BH9:BI9"/>
    <mergeCell ref="BJ9:BL9"/>
    <mergeCell ref="BM9:BN9"/>
    <mergeCell ref="BP9:CD9"/>
    <mergeCell ref="CE9:CG9"/>
    <mergeCell ref="CH9:CJ9"/>
    <mergeCell ref="B9:C9"/>
    <mergeCell ref="D9:F9"/>
    <mergeCell ref="G9:H9"/>
    <mergeCell ref="J9:X9"/>
    <mergeCell ref="Y9:AA9"/>
    <mergeCell ref="AB9:AD9"/>
    <mergeCell ref="B8:N8"/>
    <mergeCell ref="Q8:AW8"/>
    <mergeCell ref="BH8:BT8"/>
    <mergeCell ref="BW8:DC8"/>
    <mergeCell ref="DJ8:DV8"/>
    <mergeCell ref="DY8:FE8"/>
    <mergeCell ref="B7:N7"/>
    <mergeCell ref="Q7:AW7"/>
    <mergeCell ref="BH7:BT7"/>
    <mergeCell ref="BW7:DC7"/>
    <mergeCell ref="DJ7:DV7"/>
    <mergeCell ref="DY7:FE7"/>
    <mergeCell ref="DB1:FE1"/>
    <mergeCell ref="DB2:FE2"/>
    <mergeCell ref="B4:AW4"/>
    <mergeCell ref="BH4:DC4"/>
    <mergeCell ref="DJ4:FE4"/>
    <mergeCell ref="B5:AW6"/>
    <mergeCell ref="BH5:DC5"/>
    <mergeCell ref="DJ5:FE5"/>
    <mergeCell ref="BH6:DC6"/>
    <mergeCell ref="DJ6:FE6"/>
  </mergeCells>
  <printOptions/>
  <pageMargins left="0.5905511811023623" right="0.5118110236220472" top="0.7874015748031497" bottom="0.31496062992125984" header="0.1968503937007874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55"/>
  <sheetViews>
    <sheetView tabSelected="1" view="pageBreakPreview" zoomScale="110" zoomScaleSheetLayoutView="110" zoomScalePageLayoutView="0" workbookViewId="0" topLeftCell="A10">
      <selection activeCell="G56" sqref="G56"/>
    </sheetView>
  </sheetViews>
  <sheetFormatPr defaultColWidth="0.875" defaultRowHeight="12.75"/>
  <cols>
    <col min="1" max="29" width="0.875" style="1" customWidth="1"/>
    <col min="30" max="30" width="0.2421875" style="1" customWidth="1"/>
    <col min="31" max="31" width="2.00390625" style="1" customWidth="1"/>
    <col min="32" max="83" width="0.875" style="1" customWidth="1"/>
    <col min="84" max="84" width="13.00390625" style="1" customWidth="1"/>
    <col min="85" max="88" width="0.875" style="1" customWidth="1"/>
    <col min="89" max="89" width="0.12890625" style="1" customWidth="1"/>
    <col min="90" max="90" width="1.625" style="1" customWidth="1"/>
    <col min="91" max="142" width="0.875" style="1" customWidth="1"/>
    <col min="143" max="143" width="0.12890625" style="1" customWidth="1"/>
    <col min="144" max="144" width="2.125" style="1" customWidth="1"/>
    <col min="145" max="16384" width="0.875" style="1" customWidth="1"/>
  </cols>
  <sheetData>
    <row r="1" spans="144:162" ht="12.75">
      <c r="EN1" s="70" t="s">
        <v>205</v>
      </c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</row>
    <row r="2" spans="1:162" s="6" customFormat="1" ht="35.25" customHeight="1">
      <c r="A2" s="93" t="s">
        <v>150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</row>
    <row r="4" spans="1:162" ht="11.25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6"/>
      <c r="BX4" s="73" t="s">
        <v>1</v>
      </c>
      <c r="BY4" s="74"/>
      <c r="BZ4" s="74"/>
      <c r="CA4" s="74"/>
      <c r="CB4" s="74"/>
      <c r="CC4" s="74"/>
      <c r="CD4" s="74"/>
      <c r="CE4" s="75"/>
      <c r="CF4" s="178" t="s">
        <v>151</v>
      </c>
      <c r="CG4" s="73" t="s">
        <v>152</v>
      </c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5"/>
      <c r="CT4" s="73" t="s">
        <v>154</v>
      </c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5"/>
      <c r="DG4" s="181" t="s">
        <v>8</v>
      </c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</row>
    <row r="5" spans="1:162" ht="11.2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9"/>
      <c r="BX5" s="76"/>
      <c r="BY5" s="77"/>
      <c r="BZ5" s="77"/>
      <c r="CA5" s="77"/>
      <c r="CB5" s="77"/>
      <c r="CC5" s="77"/>
      <c r="CD5" s="77"/>
      <c r="CE5" s="78"/>
      <c r="CF5" s="179"/>
      <c r="CG5" s="76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8"/>
      <c r="CT5" s="76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8"/>
      <c r="DG5" s="88" t="s">
        <v>2</v>
      </c>
      <c r="DH5" s="89"/>
      <c r="DI5" s="89"/>
      <c r="DJ5" s="89"/>
      <c r="DK5" s="89"/>
      <c r="DL5" s="89"/>
      <c r="DM5" s="82" t="s">
        <v>134</v>
      </c>
      <c r="DN5" s="82"/>
      <c r="DO5" s="82"/>
      <c r="DP5" s="83" t="s">
        <v>3</v>
      </c>
      <c r="DQ5" s="83"/>
      <c r="DR5" s="83"/>
      <c r="DS5" s="84"/>
      <c r="DT5" s="88" t="s">
        <v>2</v>
      </c>
      <c r="DU5" s="89"/>
      <c r="DV5" s="89"/>
      <c r="DW5" s="89"/>
      <c r="DX5" s="89"/>
      <c r="DY5" s="89"/>
      <c r="DZ5" s="82" t="s">
        <v>135</v>
      </c>
      <c r="EA5" s="82"/>
      <c r="EB5" s="82"/>
      <c r="EC5" s="83" t="s">
        <v>3</v>
      </c>
      <c r="ED5" s="83"/>
      <c r="EE5" s="83"/>
      <c r="EF5" s="84"/>
      <c r="EG5" s="88" t="s">
        <v>2</v>
      </c>
      <c r="EH5" s="89"/>
      <c r="EI5" s="89"/>
      <c r="EJ5" s="89"/>
      <c r="EK5" s="89"/>
      <c r="EL5" s="89"/>
      <c r="EM5" s="82" t="s">
        <v>136</v>
      </c>
      <c r="EN5" s="82"/>
      <c r="EO5" s="82"/>
      <c r="EP5" s="83" t="s">
        <v>3</v>
      </c>
      <c r="EQ5" s="83"/>
      <c r="ER5" s="83"/>
      <c r="ES5" s="84"/>
      <c r="ET5" s="73" t="s">
        <v>7</v>
      </c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</row>
    <row r="6" spans="1:162" ht="39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2"/>
      <c r="BX6" s="79"/>
      <c r="BY6" s="80"/>
      <c r="BZ6" s="80"/>
      <c r="CA6" s="80"/>
      <c r="CB6" s="80"/>
      <c r="CC6" s="80"/>
      <c r="CD6" s="80"/>
      <c r="CE6" s="81"/>
      <c r="CF6" s="180"/>
      <c r="CG6" s="79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1"/>
      <c r="CT6" s="79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1"/>
      <c r="DG6" s="85" t="s">
        <v>4</v>
      </c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7"/>
      <c r="DT6" s="85" t="s">
        <v>5</v>
      </c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7"/>
      <c r="EG6" s="85" t="s">
        <v>6</v>
      </c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7"/>
      <c r="ET6" s="79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</row>
    <row r="7" spans="1:162" ht="11.25">
      <c r="A7" s="183" t="s">
        <v>9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4"/>
      <c r="BX7" s="90" t="s">
        <v>10</v>
      </c>
      <c r="BY7" s="91"/>
      <c r="BZ7" s="91"/>
      <c r="CA7" s="91"/>
      <c r="CB7" s="91"/>
      <c r="CC7" s="91"/>
      <c r="CD7" s="91"/>
      <c r="CE7" s="92"/>
      <c r="CF7" s="14" t="s">
        <v>11</v>
      </c>
      <c r="CG7" s="90" t="s">
        <v>12</v>
      </c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2"/>
      <c r="CT7" s="90" t="s">
        <v>13</v>
      </c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2"/>
      <c r="DG7" s="90" t="s">
        <v>14</v>
      </c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2"/>
      <c r="DT7" s="90" t="s">
        <v>15</v>
      </c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2"/>
      <c r="EG7" s="90" t="s">
        <v>16</v>
      </c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2"/>
      <c r="ET7" s="90" t="s">
        <v>153</v>
      </c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</row>
    <row r="8" spans="1:162" ht="23.25" customHeight="1" thickBot="1">
      <c r="A8" s="169" t="s">
        <v>149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11"/>
      <c r="BY8" s="112"/>
      <c r="BZ8" s="112"/>
      <c r="CA8" s="112"/>
      <c r="CB8" s="112"/>
      <c r="CC8" s="112"/>
      <c r="CD8" s="112"/>
      <c r="CE8" s="113"/>
      <c r="CF8" s="10"/>
      <c r="CG8" s="114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3"/>
      <c r="CT8" s="109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108"/>
      <c r="DG8" s="104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6"/>
      <c r="DT8" s="104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6"/>
      <c r="EG8" s="104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6"/>
      <c r="ET8" s="104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7"/>
    </row>
    <row r="9" spans="1:162" ht="12.75" customHeight="1">
      <c r="A9" s="99" t="s">
        <v>206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100" t="s">
        <v>29</v>
      </c>
      <c r="BY9" s="101"/>
      <c r="BZ9" s="101"/>
      <c r="CA9" s="101"/>
      <c r="CB9" s="101"/>
      <c r="CC9" s="101"/>
      <c r="CD9" s="101"/>
      <c r="CE9" s="102"/>
      <c r="CF9" s="13"/>
      <c r="CG9" s="103" t="s">
        <v>30</v>
      </c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2"/>
      <c r="CT9" s="103" t="s">
        <v>30</v>
      </c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2"/>
      <c r="DG9" s="95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7"/>
      <c r="DT9" s="95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7"/>
      <c r="EG9" s="95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7"/>
      <c r="ET9" s="95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8"/>
    </row>
    <row r="10" spans="1:162" ht="12.75" customHeight="1">
      <c r="A10" s="99" t="s">
        <v>207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53" t="s">
        <v>31</v>
      </c>
      <c r="BY10" s="54"/>
      <c r="BZ10" s="54"/>
      <c r="CA10" s="54"/>
      <c r="CB10" s="54"/>
      <c r="CC10" s="54"/>
      <c r="CD10" s="54"/>
      <c r="CE10" s="108"/>
      <c r="CF10" s="9"/>
      <c r="CG10" s="109" t="s">
        <v>30</v>
      </c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108"/>
      <c r="CT10" s="109" t="s">
        <v>30</v>
      </c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108"/>
      <c r="DG10" s="104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6"/>
      <c r="DT10" s="104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6"/>
      <c r="EG10" s="104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6"/>
      <c r="ET10" s="104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7"/>
    </row>
    <row r="11" spans="1:162" ht="12" thickBot="1">
      <c r="A11" s="110" t="s">
        <v>32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1" t="s">
        <v>33</v>
      </c>
      <c r="BY11" s="112"/>
      <c r="BZ11" s="112"/>
      <c r="CA11" s="112"/>
      <c r="CB11" s="112"/>
      <c r="CC11" s="112"/>
      <c r="CD11" s="112"/>
      <c r="CE11" s="113"/>
      <c r="CF11" s="10"/>
      <c r="CG11" s="114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3"/>
      <c r="CT11" s="109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108"/>
      <c r="DG11" s="104">
        <f>DG12</f>
        <v>22947404.54</v>
      </c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6"/>
      <c r="DT11" s="104">
        <f>DT12</f>
        <v>22117406.42</v>
      </c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6"/>
      <c r="EG11" s="104">
        <f>EG12</f>
        <v>20117406.419999998</v>
      </c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6"/>
      <c r="ET11" s="104">
        <f>ET12</f>
        <v>0</v>
      </c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6"/>
    </row>
    <row r="12" spans="1:162" ht="10.5" customHeight="1">
      <c r="A12" s="117" t="s">
        <v>35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9"/>
      <c r="BX12" s="100" t="s">
        <v>36</v>
      </c>
      <c r="BY12" s="101"/>
      <c r="BZ12" s="101"/>
      <c r="CA12" s="101"/>
      <c r="CB12" s="101"/>
      <c r="CC12" s="101"/>
      <c r="CD12" s="101"/>
      <c r="CE12" s="102"/>
      <c r="CF12" s="13"/>
      <c r="CG12" s="103" t="s">
        <v>37</v>
      </c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2"/>
      <c r="CT12" s="103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2"/>
      <c r="DG12" s="95">
        <f>DG13</f>
        <v>22947404.54</v>
      </c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7"/>
      <c r="DT12" s="95">
        <f>DT13</f>
        <v>22117406.42</v>
      </c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7"/>
      <c r="EG12" s="95">
        <f>EG13</f>
        <v>20117406.419999998</v>
      </c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7"/>
      <c r="ET12" s="95">
        <f>ET13</f>
        <v>0</v>
      </c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7"/>
    </row>
    <row r="13" spans="1:162" ht="33.75" customHeight="1">
      <c r="A13" s="115" t="s">
        <v>38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53" t="s">
        <v>39</v>
      </c>
      <c r="BY13" s="54"/>
      <c r="BZ13" s="54"/>
      <c r="CA13" s="54"/>
      <c r="CB13" s="54"/>
      <c r="CC13" s="54"/>
      <c r="CD13" s="54"/>
      <c r="CE13" s="108"/>
      <c r="CF13" s="9"/>
      <c r="CG13" s="109" t="s">
        <v>37</v>
      </c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108"/>
      <c r="CT13" s="109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108"/>
      <c r="DG13" s="104">
        <f>SUM(DG14:DS15)</f>
        <v>22947404.54</v>
      </c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6"/>
      <c r="DT13" s="104">
        <f>SUM(DT14:EF15)</f>
        <v>22117406.42</v>
      </c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6"/>
      <c r="EG13" s="104">
        <f>SUM(EG14:ES15)</f>
        <v>20117406.419999998</v>
      </c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6"/>
      <c r="ET13" s="104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6"/>
    </row>
    <row r="14" spans="1:162" s="24" customFormat="1" ht="10.5" customHeight="1">
      <c r="A14" s="124" t="s">
        <v>155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5"/>
      <c r="BY14" s="126"/>
      <c r="BZ14" s="126"/>
      <c r="CA14" s="126"/>
      <c r="CB14" s="126"/>
      <c r="CC14" s="126"/>
      <c r="CD14" s="126"/>
      <c r="CE14" s="127"/>
      <c r="CF14" s="23" t="s">
        <v>157</v>
      </c>
      <c r="CG14" s="128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7"/>
      <c r="CT14" s="128" t="s">
        <v>61</v>
      </c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7"/>
      <c r="DG14" s="120">
        <v>12705926.29</v>
      </c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2"/>
      <c r="DT14" s="120">
        <v>12705926.29</v>
      </c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2"/>
      <c r="EG14" s="120">
        <v>12705926.29</v>
      </c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2"/>
      <c r="ET14" s="120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3"/>
    </row>
    <row r="15" spans="1:162" s="24" customFormat="1" ht="10.5" customHeight="1">
      <c r="A15" s="124" t="s">
        <v>156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9"/>
      <c r="BX15" s="125"/>
      <c r="BY15" s="126"/>
      <c r="BZ15" s="126"/>
      <c r="CA15" s="126"/>
      <c r="CB15" s="126"/>
      <c r="CC15" s="126"/>
      <c r="CD15" s="126"/>
      <c r="CE15" s="127"/>
      <c r="CF15" s="23" t="s">
        <v>158</v>
      </c>
      <c r="CG15" s="128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7"/>
      <c r="CT15" s="128" t="s">
        <v>61</v>
      </c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7"/>
      <c r="DG15" s="120">
        <v>10241478.25</v>
      </c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2"/>
      <c r="DT15" s="120">
        <v>9411480.13</v>
      </c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2"/>
      <c r="EG15" s="120">
        <v>7411480.13</v>
      </c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2"/>
      <c r="ET15" s="120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3"/>
    </row>
    <row r="16" spans="1:162" ht="10.5" customHeight="1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5"/>
      <c r="BX16" s="53"/>
      <c r="BY16" s="54"/>
      <c r="BZ16" s="54"/>
      <c r="CA16" s="54"/>
      <c r="CB16" s="54"/>
      <c r="CC16" s="54"/>
      <c r="CD16" s="54"/>
      <c r="CE16" s="108"/>
      <c r="CF16" s="9"/>
      <c r="CG16" s="109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108"/>
      <c r="CT16" s="109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108"/>
      <c r="DG16" s="104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6"/>
      <c r="DT16" s="104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6"/>
      <c r="EG16" s="104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6"/>
      <c r="ET16" s="104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7"/>
    </row>
    <row r="17" spans="1:162" ht="10.5" customHeight="1">
      <c r="A17" s="110" t="s">
        <v>46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1" t="s">
        <v>47</v>
      </c>
      <c r="BY17" s="112"/>
      <c r="BZ17" s="112"/>
      <c r="CA17" s="112"/>
      <c r="CB17" s="112"/>
      <c r="CC17" s="112"/>
      <c r="CD17" s="112"/>
      <c r="CE17" s="113"/>
      <c r="CF17" s="10"/>
      <c r="CG17" s="114" t="s">
        <v>30</v>
      </c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3"/>
      <c r="CT17" s="109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108"/>
      <c r="DG17" s="104">
        <f>DG18+DG31+DG37</f>
        <v>22947404.54</v>
      </c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6"/>
      <c r="DT17" s="104">
        <f>DT18+DT31+DT37</f>
        <v>22117406.42</v>
      </c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6"/>
      <c r="EG17" s="104">
        <f>EG18+EG31+EG37</f>
        <v>20117406.419999998</v>
      </c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6"/>
      <c r="ET17" s="104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7"/>
    </row>
    <row r="18" spans="1:162" ht="22.5" customHeight="1">
      <c r="A18" s="170" t="s">
        <v>48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53" t="s">
        <v>49</v>
      </c>
      <c r="BY18" s="54"/>
      <c r="BZ18" s="54"/>
      <c r="CA18" s="54"/>
      <c r="CB18" s="54"/>
      <c r="CC18" s="54"/>
      <c r="CD18" s="54"/>
      <c r="CE18" s="108"/>
      <c r="CF18" s="9"/>
      <c r="CG18" s="109" t="s">
        <v>30</v>
      </c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108"/>
      <c r="CT18" s="109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108"/>
      <c r="DG18" s="104">
        <f>DG19+DG24+DG27</f>
        <v>17262137.77</v>
      </c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6"/>
      <c r="DT18" s="104">
        <f>DT19+DT24+DT27</f>
        <v>17261787.77</v>
      </c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6"/>
      <c r="EG18" s="104">
        <f>EG19+EG24+EG27</f>
        <v>17260887.77</v>
      </c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6"/>
      <c r="ET18" s="104" t="s">
        <v>30</v>
      </c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7"/>
    </row>
    <row r="19" spans="1:162" ht="22.5" customHeight="1">
      <c r="A19" s="115" t="s">
        <v>50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53" t="s">
        <v>51</v>
      </c>
      <c r="BY19" s="54"/>
      <c r="BZ19" s="54"/>
      <c r="CA19" s="54"/>
      <c r="CB19" s="54"/>
      <c r="CC19" s="54"/>
      <c r="CD19" s="54"/>
      <c r="CE19" s="108"/>
      <c r="CF19" s="9"/>
      <c r="CG19" s="109" t="s">
        <v>52</v>
      </c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108"/>
      <c r="CT19" s="109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108"/>
      <c r="DG19" s="104">
        <f>SUM(DG20:DS23)</f>
        <v>13256979.85</v>
      </c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6"/>
      <c r="DT19" s="104">
        <f>SUM(DT20:EF23)</f>
        <v>13256979.85</v>
      </c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6"/>
      <c r="EG19" s="104">
        <f>SUM(EG20:ES23)</f>
        <v>13256979.85</v>
      </c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6"/>
      <c r="ET19" s="104" t="s">
        <v>30</v>
      </c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7"/>
    </row>
    <row r="20" spans="1:162" ht="10.5" customHeight="1">
      <c r="A20" s="130" t="s">
        <v>159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2"/>
      <c r="BX20" s="125"/>
      <c r="BY20" s="126"/>
      <c r="BZ20" s="126"/>
      <c r="CA20" s="126"/>
      <c r="CB20" s="126"/>
      <c r="CC20" s="126"/>
      <c r="CD20" s="126"/>
      <c r="CE20" s="127"/>
      <c r="CF20" s="23" t="s">
        <v>157</v>
      </c>
      <c r="CG20" s="128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7"/>
      <c r="CT20" s="128" t="s">
        <v>160</v>
      </c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7"/>
      <c r="DG20" s="120">
        <v>9617091.85</v>
      </c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2"/>
      <c r="DT20" s="120">
        <v>9647091.85</v>
      </c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2"/>
      <c r="EG20" s="120">
        <v>9647091.85</v>
      </c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2"/>
      <c r="ET20" s="120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3"/>
    </row>
    <row r="21" spans="1:162" ht="10.5" customHeight="1">
      <c r="A21" s="130" t="s">
        <v>162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2"/>
      <c r="BX21" s="125"/>
      <c r="BY21" s="126"/>
      <c r="BZ21" s="126"/>
      <c r="CA21" s="126"/>
      <c r="CB21" s="126"/>
      <c r="CC21" s="126"/>
      <c r="CD21" s="126"/>
      <c r="CE21" s="127"/>
      <c r="CF21" s="23" t="s">
        <v>157</v>
      </c>
      <c r="CG21" s="128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7"/>
      <c r="CT21" s="128" t="s">
        <v>161</v>
      </c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7"/>
      <c r="DG21" s="120">
        <v>30000</v>
      </c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2"/>
      <c r="DT21" s="120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2"/>
      <c r="EG21" s="120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2"/>
      <c r="ET21" s="120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3"/>
    </row>
    <row r="22" spans="1:162" ht="10.5" customHeight="1">
      <c r="A22" s="130" t="s">
        <v>159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2"/>
      <c r="BX22" s="125"/>
      <c r="BY22" s="126"/>
      <c r="BZ22" s="126"/>
      <c r="CA22" s="126"/>
      <c r="CB22" s="126"/>
      <c r="CC22" s="126"/>
      <c r="CD22" s="126"/>
      <c r="CE22" s="127"/>
      <c r="CF22" s="23" t="s">
        <v>158</v>
      </c>
      <c r="CG22" s="128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7"/>
      <c r="CT22" s="128" t="s">
        <v>160</v>
      </c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7"/>
      <c r="DG22" s="120">
        <v>3579888</v>
      </c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2"/>
      <c r="DT22" s="120">
        <v>3609888</v>
      </c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2"/>
      <c r="EG22" s="120">
        <v>3609888</v>
      </c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2"/>
      <c r="ET22" s="120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3"/>
    </row>
    <row r="23" spans="1:162" ht="10.5" customHeight="1">
      <c r="A23" s="130" t="s">
        <v>162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2"/>
      <c r="BX23" s="125"/>
      <c r="BY23" s="126"/>
      <c r="BZ23" s="126"/>
      <c r="CA23" s="126"/>
      <c r="CB23" s="126"/>
      <c r="CC23" s="126"/>
      <c r="CD23" s="126"/>
      <c r="CE23" s="127"/>
      <c r="CF23" s="23" t="s">
        <v>158</v>
      </c>
      <c r="CG23" s="128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7"/>
      <c r="CT23" s="128" t="s">
        <v>161</v>
      </c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7"/>
      <c r="DG23" s="120">
        <v>30000</v>
      </c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2"/>
      <c r="DT23" s="120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2"/>
      <c r="EG23" s="120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2"/>
      <c r="ET23" s="120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3"/>
    </row>
    <row r="24" spans="1:162" ht="10.5" customHeight="1">
      <c r="A24" s="133" t="s">
        <v>53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5"/>
      <c r="BX24" s="53" t="s">
        <v>54</v>
      </c>
      <c r="BY24" s="54"/>
      <c r="BZ24" s="54"/>
      <c r="CA24" s="54"/>
      <c r="CB24" s="54"/>
      <c r="CC24" s="54"/>
      <c r="CD24" s="54"/>
      <c r="CE24" s="108"/>
      <c r="CF24" s="9"/>
      <c r="CG24" s="109" t="s">
        <v>55</v>
      </c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108"/>
      <c r="CT24" s="109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108"/>
      <c r="DG24" s="104">
        <f>SUM(DG25:DS26)</f>
        <v>2500</v>
      </c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6"/>
      <c r="DT24" s="104">
        <f>SUM(DT25:EF26)</f>
        <v>1650</v>
      </c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6"/>
      <c r="EG24" s="104">
        <f>SUM(EG25:ES26)</f>
        <v>300</v>
      </c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6"/>
      <c r="ET24" s="104" t="s">
        <v>30</v>
      </c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7"/>
    </row>
    <row r="25" spans="1:162" ht="10.5" customHeight="1">
      <c r="A25" s="130" t="s">
        <v>162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2"/>
      <c r="BX25" s="125"/>
      <c r="BY25" s="126"/>
      <c r="BZ25" s="126"/>
      <c r="CA25" s="126"/>
      <c r="CB25" s="126"/>
      <c r="CC25" s="126"/>
      <c r="CD25" s="126"/>
      <c r="CE25" s="127"/>
      <c r="CF25" s="23" t="s">
        <v>157</v>
      </c>
      <c r="CG25" s="128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7"/>
      <c r="CT25" s="128" t="s">
        <v>161</v>
      </c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7"/>
      <c r="DG25" s="120">
        <v>950</v>
      </c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2"/>
      <c r="DT25" s="120">
        <v>450</v>
      </c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2"/>
      <c r="EG25" s="120">
        <v>0</v>
      </c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2"/>
      <c r="ET25" s="104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7"/>
    </row>
    <row r="26" spans="1:162" ht="10.5" customHeight="1">
      <c r="A26" s="130" t="s">
        <v>162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2"/>
      <c r="BX26" s="125"/>
      <c r="BY26" s="126"/>
      <c r="BZ26" s="126"/>
      <c r="CA26" s="126"/>
      <c r="CB26" s="126"/>
      <c r="CC26" s="126"/>
      <c r="CD26" s="126"/>
      <c r="CE26" s="127"/>
      <c r="CF26" s="23" t="s">
        <v>158</v>
      </c>
      <c r="CG26" s="128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7"/>
      <c r="CT26" s="128" t="s">
        <v>161</v>
      </c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7"/>
      <c r="DG26" s="120">
        <v>1550</v>
      </c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2"/>
      <c r="DT26" s="120">
        <v>1200</v>
      </c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2"/>
      <c r="EG26" s="120">
        <v>300</v>
      </c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2"/>
      <c r="ET26" s="104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7"/>
    </row>
    <row r="27" spans="1:162" ht="22.5" customHeight="1">
      <c r="A27" s="115" t="s">
        <v>56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53" t="s">
        <v>57</v>
      </c>
      <c r="BY27" s="54"/>
      <c r="BZ27" s="54"/>
      <c r="CA27" s="54"/>
      <c r="CB27" s="54"/>
      <c r="CC27" s="54"/>
      <c r="CD27" s="54"/>
      <c r="CE27" s="108"/>
      <c r="CF27" s="9"/>
      <c r="CG27" s="109" t="s">
        <v>58</v>
      </c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108"/>
      <c r="CT27" s="109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108"/>
      <c r="DG27" s="104">
        <f>DG28</f>
        <v>4002657.92</v>
      </c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6"/>
      <c r="DT27" s="104">
        <f>DT28</f>
        <v>4003157.92</v>
      </c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6"/>
      <c r="EG27" s="104">
        <f>EG28</f>
        <v>4003607.92</v>
      </c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6"/>
      <c r="ET27" s="104" t="s">
        <v>30</v>
      </c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7"/>
    </row>
    <row r="28" spans="1:162" ht="22.5" customHeight="1">
      <c r="A28" s="136" t="s">
        <v>59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53" t="s">
        <v>60</v>
      </c>
      <c r="BY28" s="54"/>
      <c r="BZ28" s="54"/>
      <c r="CA28" s="54"/>
      <c r="CB28" s="54"/>
      <c r="CC28" s="54"/>
      <c r="CD28" s="54"/>
      <c r="CE28" s="108"/>
      <c r="CF28" s="9"/>
      <c r="CG28" s="109" t="s">
        <v>58</v>
      </c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108"/>
      <c r="CT28" s="109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108"/>
      <c r="DG28" s="104">
        <f>SUM(DG29:DS30)</f>
        <v>4002657.92</v>
      </c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6"/>
      <c r="DT28" s="104">
        <f>SUM(DT29:EF30)</f>
        <v>4003157.92</v>
      </c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6"/>
      <c r="EG28" s="104">
        <f>SUM(EG29:ES30)</f>
        <v>4003607.92</v>
      </c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6"/>
      <c r="ET28" s="104" t="s">
        <v>30</v>
      </c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7"/>
    </row>
    <row r="29" spans="1:162" ht="11.25" customHeight="1">
      <c r="A29" s="130" t="s">
        <v>163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2"/>
      <c r="BX29" s="125"/>
      <c r="BY29" s="126"/>
      <c r="BZ29" s="126"/>
      <c r="CA29" s="126"/>
      <c r="CB29" s="126"/>
      <c r="CC29" s="126"/>
      <c r="CD29" s="126"/>
      <c r="CE29" s="127"/>
      <c r="CF29" s="23" t="s">
        <v>157</v>
      </c>
      <c r="CG29" s="128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7"/>
      <c r="CT29" s="128" t="s">
        <v>164</v>
      </c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7"/>
      <c r="DG29" s="120">
        <v>2912471.74</v>
      </c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2"/>
      <c r="DT29" s="120">
        <v>2912971.74</v>
      </c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2"/>
      <c r="EG29" s="120">
        <v>2913421.74</v>
      </c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2"/>
      <c r="ET29" s="104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7"/>
    </row>
    <row r="30" spans="1:162" ht="10.5" customHeight="1">
      <c r="A30" s="130" t="s">
        <v>163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2"/>
      <c r="BX30" s="125"/>
      <c r="BY30" s="126"/>
      <c r="BZ30" s="126"/>
      <c r="CA30" s="126"/>
      <c r="CB30" s="126"/>
      <c r="CC30" s="126"/>
      <c r="CD30" s="126"/>
      <c r="CE30" s="127"/>
      <c r="CF30" s="23" t="s">
        <v>158</v>
      </c>
      <c r="CG30" s="128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7"/>
      <c r="CT30" s="128" t="s">
        <v>164</v>
      </c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7"/>
      <c r="DG30" s="120">
        <v>1090186.18</v>
      </c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2"/>
      <c r="DT30" s="120">
        <v>1090186.18</v>
      </c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2"/>
      <c r="EG30" s="120">
        <v>1090186.18</v>
      </c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2"/>
      <c r="ET30" s="104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7"/>
    </row>
    <row r="31" spans="1:162" ht="10.5" customHeight="1">
      <c r="A31" s="138" t="s">
        <v>68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53" t="s">
        <v>69</v>
      </c>
      <c r="BY31" s="54"/>
      <c r="BZ31" s="54"/>
      <c r="CA31" s="54"/>
      <c r="CB31" s="54"/>
      <c r="CC31" s="54"/>
      <c r="CD31" s="54"/>
      <c r="CE31" s="108"/>
      <c r="CF31" s="9"/>
      <c r="CG31" s="109" t="s">
        <v>70</v>
      </c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108"/>
      <c r="CT31" s="109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108"/>
      <c r="DG31" s="104">
        <f>DG32+DG34+DG35</f>
        <v>44474</v>
      </c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6"/>
      <c r="DT31" s="104">
        <f>DT32+DT34+DT35</f>
        <v>14474</v>
      </c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6"/>
      <c r="EG31" s="104">
        <f>EG32+EG34+EG35</f>
        <v>14474</v>
      </c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6"/>
      <c r="ET31" s="104" t="s">
        <v>30</v>
      </c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7"/>
    </row>
    <row r="32" spans="1:162" ht="21.75" customHeight="1">
      <c r="A32" s="115" t="s">
        <v>71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53" t="s">
        <v>72</v>
      </c>
      <c r="BY32" s="54"/>
      <c r="BZ32" s="54"/>
      <c r="CA32" s="54"/>
      <c r="CB32" s="54"/>
      <c r="CC32" s="54"/>
      <c r="CD32" s="54"/>
      <c r="CE32" s="108"/>
      <c r="CF32" s="9"/>
      <c r="CG32" s="109" t="s">
        <v>73</v>
      </c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108"/>
      <c r="CT32" s="109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108"/>
      <c r="DG32" s="104">
        <f>DG33</f>
        <v>14474</v>
      </c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6"/>
      <c r="DT32" s="104">
        <f>DT33</f>
        <v>14474</v>
      </c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6"/>
      <c r="EG32" s="104">
        <f>EG33</f>
        <v>14474</v>
      </c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6"/>
      <c r="ET32" s="104" t="s">
        <v>30</v>
      </c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7"/>
    </row>
    <row r="33" spans="1:162" ht="10.5" customHeight="1">
      <c r="A33" s="130" t="s">
        <v>165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2"/>
      <c r="BX33" s="125"/>
      <c r="BY33" s="126"/>
      <c r="BZ33" s="126"/>
      <c r="CA33" s="126"/>
      <c r="CB33" s="126"/>
      <c r="CC33" s="126"/>
      <c r="CD33" s="126"/>
      <c r="CE33" s="127"/>
      <c r="CF33" s="23" t="s">
        <v>158</v>
      </c>
      <c r="CG33" s="128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7"/>
      <c r="CT33" s="128" t="s">
        <v>166</v>
      </c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7"/>
      <c r="DG33" s="120">
        <v>14474</v>
      </c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2"/>
      <c r="DT33" s="120">
        <v>14474</v>
      </c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2"/>
      <c r="EG33" s="120">
        <v>14474</v>
      </c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2"/>
      <c r="ET33" s="104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7"/>
    </row>
    <row r="34" spans="1:162" ht="21.75" customHeight="1">
      <c r="A34" s="115" t="s">
        <v>74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53" t="s">
        <v>75</v>
      </c>
      <c r="BY34" s="54"/>
      <c r="BZ34" s="54"/>
      <c r="CA34" s="54"/>
      <c r="CB34" s="54"/>
      <c r="CC34" s="54"/>
      <c r="CD34" s="54"/>
      <c r="CE34" s="108"/>
      <c r="CF34" s="9"/>
      <c r="CG34" s="109" t="s">
        <v>76</v>
      </c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108"/>
      <c r="CT34" s="109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108"/>
      <c r="DG34" s="104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6"/>
      <c r="DT34" s="104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6"/>
      <c r="EG34" s="104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6"/>
      <c r="ET34" s="104" t="s">
        <v>30</v>
      </c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7"/>
    </row>
    <row r="35" spans="1:162" ht="10.5" customHeight="1">
      <c r="A35" s="115" t="s">
        <v>77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53" t="s">
        <v>78</v>
      </c>
      <c r="BY35" s="54"/>
      <c r="BZ35" s="54"/>
      <c r="CA35" s="54"/>
      <c r="CB35" s="54"/>
      <c r="CC35" s="54"/>
      <c r="CD35" s="54"/>
      <c r="CE35" s="108"/>
      <c r="CF35" s="9"/>
      <c r="CG35" s="109" t="s">
        <v>79</v>
      </c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108"/>
      <c r="CT35" s="109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108"/>
      <c r="DG35" s="104">
        <f>DG36</f>
        <v>30000</v>
      </c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6"/>
      <c r="DT35" s="104">
        <f>DT36</f>
        <v>0</v>
      </c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6"/>
      <c r="EG35" s="104">
        <f>EG36</f>
        <v>0</v>
      </c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6"/>
      <c r="ET35" s="104" t="s">
        <v>30</v>
      </c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7"/>
    </row>
    <row r="36" spans="1:162" ht="10.5" customHeight="1">
      <c r="A36" s="130" t="s">
        <v>165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2"/>
      <c r="BX36" s="125"/>
      <c r="BY36" s="126"/>
      <c r="BZ36" s="126"/>
      <c r="CA36" s="126"/>
      <c r="CB36" s="126"/>
      <c r="CC36" s="126"/>
      <c r="CD36" s="126"/>
      <c r="CE36" s="127"/>
      <c r="CF36" s="23" t="s">
        <v>158</v>
      </c>
      <c r="CG36" s="128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7"/>
      <c r="CT36" s="128" t="s">
        <v>166</v>
      </c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7"/>
      <c r="DG36" s="120">
        <v>30000</v>
      </c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2"/>
      <c r="DT36" s="120">
        <v>0</v>
      </c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2"/>
      <c r="EG36" s="120">
        <v>0</v>
      </c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2"/>
      <c r="ET36" s="104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7"/>
    </row>
    <row r="37" spans="1:162" ht="12.75" customHeight="1">
      <c r="A37" s="138" t="s">
        <v>208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53" t="s">
        <v>81</v>
      </c>
      <c r="BY37" s="54"/>
      <c r="BZ37" s="54"/>
      <c r="CA37" s="54"/>
      <c r="CB37" s="54"/>
      <c r="CC37" s="54"/>
      <c r="CD37" s="54"/>
      <c r="CE37" s="108"/>
      <c r="CF37" s="9"/>
      <c r="CG37" s="109" t="s">
        <v>30</v>
      </c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108"/>
      <c r="CT37" s="109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108"/>
      <c r="DG37" s="104">
        <f>DG38</f>
        <v>5640792.7700000005</v>
      </c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6"/>
      <c r="DT37" s="104">
        <f>DT38</f>
        <v>4841144.65</v>
      </c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6"/>
      <c r="EG37" s="104">
        <f>EG38</f>
        <v>2842044.65</v>
      </c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6"/>
      <c r="ET37" s="104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7"/>
    </row>
    <row r="38" spans="1:162" ht="11.25" customHeight="1">
      <c r="A38" s="133" t="s">
        <v>82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5"/>
      <c r="BX38" s="67" t="s">
        <v>83</v>
      </c>
      <c r="BY38" s="68"/>
      <c r="BZ38" s="68"/>
      <c r="CA38" s="68"/>
      <c r="CB38" s="68"/>
      <c r="CC38" s="68"/>
      <c r="CD38" s="68"/>
      <c r="CE38" s="153"/>
      <c r="CF38" s="12"/>
      <c r="CG38" s="154" t="s">
        <v>84</v>
      </c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153"/>
      <c r="CT38" s="154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153"/>
      <c r="DG38" s="150">
        <f>SUM(DG39:DS48)</f>
        <v>5640792.7700000005</v>
      </c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5"/>
      <c r="DT38" s="150">
        <f>SUM(DT39:EF48)</f>
        <v>4841144.65</v>
      </c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5"/>
      <c r="EG38" s="150">
        <f>SUM(EG39:ES48)</f>
        <v>2842044.65</v>
      </c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5"/>
      <c r="ET38" s="150"/>
      <c r="EU38" s="151"/>
      <c r="EV38" s="151"/>
      <c r="EW38" s="151"/>
      <c r="EX38" s="151"/>
      <c r="EY38" s="151"/>
      <c r="EZ38" s="151"/>
      <c r="FA38" s="151"/>
      <c r="FB38" s="151"/>
      <c r="FC38" s="151"/>
      <c r="FD38" s="151"/>
      <c r="FE38" s="151"/>
      <c r="FF38" s="152"/>
    </row>
    <row r="39" spans="1:162" ht="11.25" customHeight="1">
      <c r="A39" s="166" t="s">
        <v>85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7"/>
      <c r="BY39" s="143"/>
      <c r="BZ39" s="143"/>
      <c r="CA39" s="143"/>
      <c r="CB39" s="143"/>
      <c r="CC39" s="143"/>
      <c r="CD39" s="143"/>
      <c r="CE39" s="144"/>
      <c r="CF39" s="156" t="s">
        <v>157</v>
      </c>
      <c r="CG39" s="142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4"/>
      <c r="CT39" s="142" t="s">
        <v>168</v>
      </c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4"/>
      <c r="DG39" s="158">
        <v>13712.7</v>
      </c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60"/>
      <c r="DT39" s="158">
        <v>13712.7</v>
      </c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60"/>
      <c r="EG39" s="158">
        <v>13712.7</v>
      </c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60"/>
      <c r="ET39" s="158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64"/>
    </row>
    <row r="40" spans="1:162" ht="10.5" customHeight="1">
      <c r="A40" s="148" t="s">
        <v>167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9"/>
      <c r="BX40" s="168"/>
      <c r="BY40" s="146"/>
      <c r="BZ40" s="146"/>
      <c r="CA40" s="146"/>
      <c r="CB40" s="146"/>
      <c r="CC40" s="146"/>
      <c r="CD40" s="146"/>
      <c r="CE40" s="147"/>
      <c r="CF40" s="157"/>
      <c r="CG40" s="145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7"/>
      <c r="CT40" s="145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7"/>
      <c r="DG40" s="161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3"/>
      <c r="DT40" s="161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3"/>
      <c r="EG40" s="161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3"/>
      <c r="ET40" s="161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5"/>
    </row>
    <row r="41" spans="1:162" ht="10.5" customHeight="1">
      <c r="A41" s="148" t="s">
        <v>169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9"/>
      <c r="BX41" s="125"/>
      <c r="BY41" s="126"/>
      <c r="BZ41" s="126"/>
      <c r="CA41" s="126"/>
      <c r="CB41" s="126"/>
      <c r="CC41" s="126"/>
      <c r="CD41" s="126"/>
      <c r="CE41" s="127"/>
      <c r="CF41" s="23" t="s">
        <v>158</v>
      </c>
      <c r="CG41" s="128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7"/>
      <c r="CT41" s="128" t="s">
        <v>170</v>
      </c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7"/>
      <c r="DG41" s="120">
        <v>2043525.11</v>
      </c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2"/>
      <c r="DT41" s="120">
        <v>2043525.11</v>
      </c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2"/>
      <c r="EG41" s="120">
        <v>2043525.11</v>
      </c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2"/>
      <c r="ET41" s="120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3"/>
    </row>
    <row r="42" spans="1:162" ht="10.5" customHeight="1">
      <c r="A42" s="148" t="s">
        <v>171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9"/>
      <c r="BX42" s="125"/>
      <c r="BY42" s="126"/>
      <c r="BZ42" s="126"/>
      <c r="CA42" s="126"/>
      <c r="CB42" s="126"/>
      <c r="CC42" s="126"/>
      <c r="CD42" s="126"/>
      <c r="CE42" s="127"/>
      <c r="CF42" s="23" t="s">
        <v>158</v>
      </c>
      <c r="CG42" s="128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7"/>
      <c r="CT42" s="128" t="s">
        <v>172</v>
      </c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7"/>
      <c r="DG42" s="120">
        <v>258833.22</v>
      </c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2"/>
      <c r="DT42" s="120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2"/>
      <c r="EG42" s="120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2"/>
      <c r="ET42" s="120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3"/>
    </row>
    <row r="43" spans="1:162" ht="10.5" customHeight="1">
      <c r="A43" s="148" t="s">
        <v>173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9"/>
      <c r="BX43" s="125"/>
      <c r="BY43" s="126"/>
      <c r="BZ43" s="126"/>
      <c r="CA43" s="126"/>
      <c r="CB43" s="126"/>
      <c r="CC43" s="126"/>
      <c r="CD43" s="126"/>
      <c r="CE43" s="127"/>
      <c r="CF43" s="23" t="s">
        <v>157</v>
      </c>
      <c r="CG43" s="128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7"/>
      <c r="CT43" s="128" t="s">
        <v>174</v>
      </c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7"/>
      <c r="DG43" s="120">
        <v>31700</v>
      </c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2"/>
      <c r="DT43" s="120">
        <v>31700</v>
      </c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2"/>
      <c r="EG43" s="120">
        <v>31700</v>
      </c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2"/>
      <c r="ET43" s="120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3"/>
    </row>
    <row r="44" spans="1:162" ht="10.5" customHeight="1">
      <c r="A44" s="140" t="s">
        <v>173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1"/>
      <c r="BX44" s="125"/>
      <c r="BY44" s="126"/>
      <c r="BZ44" s="126"/>
      <c r="CA44" s="126"/>
      <c r="CB44" s="126"/>
      <c r="CC44" s="126"/>
      <c r="CD44" s="126"/>
      <c r="CE44" s="127"/>
      <c r="CF44" s="23" t="s">
        <v>158</v>
      </c>
      <c r="CG44" s="128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7"/>
      <c r="CT44" s="128" t="s">
        <v>174</v>
      </c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7"/>
      <c r="DG44" s="120">
        <v>296939.75</v>
      </c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2"/>
      <c r="DT44" s="120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2"/>
      <c r="EG44" s="120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2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</row>
    <row r="45" spans="1:162" ht="23.25" customHeight="1">
      <c r="A45" s="140" t="s">
        <v>175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1"/>
      <c r="BX45" s="125"/>
      <c r="BY45" s="126"/>
      <c r="BZ45" s="126"/>
      <c r="CA45" s="126"/>
      <c r="CB45" s="126"/>
      <c r="CC45" s="126"/>
      <c r="CD45" s="126"/>
      <c r="CE45" s="127"/>
      <c r="CF45" s="23" t="s">
        <v>158</v>
      </c>
      <c r="CG45" s="128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7"/>
      <c r="CT45" s="128" t="s">
        <v>176</v>
      </c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7"/>
      <c r="DG45" s="120">
        <v>10000</v>
      </c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2"/>
      <c r="DT45" s="120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2"/>
      <c r="EG45" s="120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2"/>
      <c r="ET45" s="120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3"/>
    </row>
    <row r="46" spans="1:162" ht="12.75" customHeight="1">
      <c r="A46" s="140" t="s">
        <v>177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1"/>
      <c r="BX46" s="125"/>
      <c r="BY46" s="126"/>
      <c r="BZ46" s="126"/>
      <c r="CA46" s="126"/>
      <c r="CB46" s="126"/>
      <c r="CC46" s="126"/>
      <c r="CD46" s="126"/>
      <c r="CE46" s="127"/>
      <c r="CF46" s="23" t="s">
        <v>158</v>
      </c>
      <c r="CG46" s="128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7"/>
      <c r="CT46" s="128" t="s">
        <v>178</v>
      </c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7"/>
      <c r="DG46" s="120">
        <v>2698255.99</v>
      </c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2"/>
      <c r="DT46" s="120">
        <v>2652206.84</v>
      </c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2"/>
      <c r="EG46" s="120">
        <v>653106.84</v>
      </c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2"/>
      <c r="ET46" s="120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3"/>
    </row>
    <row r="47" spans="1:162" ht="12.75" customHeight="1">
      <c r="A47" s="140" t="s">
        <v>179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1"/>
      <c r="BX47" s="125"/>
      <c r="BY47" s="126"/>
      <c r="BZ47" s="126"/>
      <c r="CA47" s="126"/>
      <c r="CB47" s="126"/>
      <c r="CC47" s="126"/>
      <c r="CD47" s="126"/>
      <c r="CE47" s="127"/>
      <c r="CF47" s="23" t="s">
        <v>157</v>
      </c>
      <c r="CG47" s="128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7"/>
      <c r="CT47" s="128" t="s">
        <v>180</v>
      </c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7"/>
      <c r="DG47" s="120">
        <v>100000</v>
      </c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2"/>
      <c r="DT47" s="120">
        <v>100000</v>
      </c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2"/>
      <c r="EG47" s="120">
        <v>100000</v>
      </c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2"/>
      <c r="ET47" s="120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3"/>
    </row>
    <row r="48" spans="1:162" ht="12.75" customHeight="1">
      <c r="A48" s="148" t="s">
        <v>179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9"/>
      <c r="BX48" s="125"/>
      <c r="BY48" s="126"/>
      <c r="BZ48" s="126"/>
      <c r="CA48" s="126"/>
      <c r="CB48" s="126"/>
      <c r="CC48" s="126"/>
      <c r="CD48" s="126"/>
      <c r="CE48" s="127"/>
      <c r="CF48" s="23" t="s">
        <v>158</v>
      </c>
      <c r="CG48" s="128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7"/>
      <c r="CT48" s="128" t="s">
        <v>180</v>
      </c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7"/>
      <c r="DG48" s="120">
        <v>187826</v>
      </c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2"/>
      <c r="DT48" s="120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2"/>
      <c r="EG48" s="120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2"/>
      <c r="ET48" s="120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3"/>
    </row>
    <row r="49" spans="1:162" ht="12.75" customHeight="1">
      <c r="A49" s="169" t="s">
        <v>209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11" t="s">
        <v>86</v>
      </c>
      <c r="BY49" s="112"/>
      <c r="BZ49" s="112"/>
      <c r="CA49" s="112"/>
      <c r="CB49" s="112"/>
      <c r="CC49" s="112"/>
      <c r="CD49" s="112"/>
      <c r="CE49" s="113"/>
      <c r="CF49" s="10"/>
      <c r="CG49" s="114" t="s">
        <v>87</v>
      </c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3"/>
      <c r="CT49" s="109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108"/>
      <c r="DG49" s="104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6"/>
      <c r="DT49" s="104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6"/>
      <c r="EG49" s="104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6"/>
      <c r="ET49" s="104" t="s">
        <v>30</v>
      </c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7"/>
    </row>
    <row r="50" spans="1:162" ht="22.5" customHeight="1">
      <c r="A50" s="170" t="s">
        <v>210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53" t="s">
        <v>88</v>
      </c>
      <c r="BY50" s="54"/>
      <c r="BZ50" s="54"/>
      <c r="CA50" s="54"/>
      <c r="CB50" s="54"/>
      <c r="CC50" s="54"/>
      <c r="CD50" s="54"/>
      <c r="CE50" s="108"/>
      <c r="CF50" s="9"/>
      <c r="CG50" s="109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108"/>
      <c r="CT50" s="109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108"/>
      <c r="DG50" s="104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6"/>
      <c r="DT50" s="104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6"/>
      <c r="EG50" s="104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6"/>
      <c r="ET50" s="104" t="s">
        <v>30</v>
      </c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5"/>
      <c r="FF50" s="107"/>
    </row>
    <row r="51" spans="1:162" ht="12.75" customHeight="1">
      <c r="A51" s="170" t="s">
        <v>211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53" t="s">
        <v>89</v>
      </c>
      <c r="BY51" s="54"/>
      <c r="BZ51" s="54"/>
      <c r="CA51" s="54"/>
      <c r="CB51" s="54"/>
      <c r="CC51" s="54"/>
      <c r="CD51" s="54"/>
      <c r="CE51" s="108"/>
      <c r="CF51" s="9"/>
      <c r="CG51" s="109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108"/>
      <c r="CT51" s="109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108"/>
      <c r="DG51" s="104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6"/>
      <c r="DT51" s="104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6"/>
      <c r="EG51" s="104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6"/>
      <c r="ET51" s="104" t="s">
        <v>30</v>
      </c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7"/>
    </row>
    <row r="52" spans="1:162" ht="12.75" customHeight="1">
      <c r="A52" s="170" t="s">
        <v>212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53" t="s">
        <v>90</v>
      </c>
      <c r="BY52" s="54"/>
      <c r="BZ52" s="54"/>
      <c r="CA52" s="54"/>
      <c r="CB52" s="54"/>
      <c r="CC52" s="54"/>
      <c r="CD52" s="54"/>
      <c r="CE52" s="108"/>
      <c r="CF52" s="9"/>
      <c r="CG52" s="109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108"/>
      <c r="CT52" s="109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108"/>
      <c r="DG52" s="104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6"/>
      <c r="DT52" s="104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6"/>
      <c r="EG52" s="104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6"/>
      <c r="ET52" s="104" t="s">
        <v>30</v>
      </c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7"/>
    </row>
    <row r="53" spans="1:162" ht="12.75" customHeight="1">
      <c r="A53" s="110" t="s">
        <v>213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1" t="s">
        <v>91</v>
      </c>
      <c r="BY53" s="112"/>
      <c r="BZ53" s="112"/>
      <c r="CA53" s="112"/>
      <c r="CB53" s="112"/>
      <c r="CC53" s="112"/>
      <c r="CD53" s="112"/>
      <c r="CE53" s="113"/>
      <c r="CF53" s="10"/>
      <c r="CG53" s="114" t="s">
        <v>30</v>
      </c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3"/>
      <c r="CT53" s="109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108"/>
      <c r="DG53" s="104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6"/>
      <c r="DT53" s="104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6"/>
      <c r="EG53" s="104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6"/>
      <c r="ET53" s="104" t="s">
        <v>30</v>
      </c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7"/>
    </row>
    <row r="54" spans="1:162" ht="22.5" customHeight="1">
      <c r="A54" s="170" t="s">
        <v>92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53" t="s">
        <v>93</v>
      </c>
      <c r="BY54" s="54"/>
      <c r="BZ54" s="54"/>
      <c r="CA54" s="54"/>
      <c r="CB54" s="54"/>
      <c r="CC54" s="54"/>
      <c r="CD54" s="54"/>
      <c r="CE54" s="108"/>
      <c r="CF54" s="9"/>
      <c r="CG54" s="109" t="s">
        <v>94</v>
      </c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108"/>
      <c r="CT54" s="109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108"/>
      <c r="DG54" s="104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6"/>
      <c r="DT54" s="104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6"/>
      <c r="EG54" s="104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6"/>
      <c r="ET54" s="104" t="s">
        <v>30</v>
      </c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7"/>
    </row>
    <row r="55" spans="1:162" ht="11.25" customHeight="1" thickBot="1">
      <c r="A55" s="170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57"/>
      <c r="BY55" s="58"/>
      <c r="BZ55" s="58"/>
      <c r="CA55" s="58"/>
      <c r="CB55" s="58"/>
      <c r="CC55" s="58"/>
      <c r="CD55" s="58"/>
      <c r="CE55" s="173"/>
      <c r="CF55" s="8"/>
      <c r="CG55" s="172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173"/>
      <c r="CT55" s="172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173"/>
      <c r="DG55" s="174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6"/>
      <c r="DT55" s="174"/>
      <c r="DU55" s="175"/>
      <c r="DV55" s="175"/>
      <c r="DW55" s="175"/>
      <c r="DX55" s="175"/>
      <c r="DY55" s="175"/>
      <c r="DZ55" s="175"/>
      <c r="EA55" s="175"/>
      <c r="EB55" s="175"/>
      <c r="EC55" s="175"/>
      <c r="ED55" s="175"/>
      <c r="EE55" s="175"/>
      <c r="EF55" s="176"/>
      <c r="EG55" s="174"/>
      <c r="EH55" s="175"/>
      <c r="EI55" s="175"/>
      <c r="EJ55" s="175"/>
      <c r="EK55" s="175"/>
      <c r="EL55" s="175"/>
      <c r="EM55" s="175"/>
      <c r="EN55" s="175"/>
      <c r="EO55" s="175"/>
      <c r="EP55" s="175"/>
      <c r="EQ55" s="175"/>
      <c r="ER55" s="175"/>
      <c r="ES55" s="176"/>
      <c r="ET55" s="174"/>
      <c r="EU55" s="175"/>
      <c r="EV55" s="175"/>
      <c r="EW55" s="175"/>
      <c r="EX55" s="175"/>
      <c r="EY55" s="175"/>
      <c r="EZ55" s="175"/>
      <c r="FA55" s="175"/>
      <c r="FB55" s="175"/>
      <c r="FC55" s="175"/>
      <c r="FD55" s="175"/>
      <c r="FE55" s="175"/>
      <c r="FF55" s="177"/>
    </row>
  </sheetData>
  <sheetProtection/>
  <mergeCells count="407">
    <mergeCell ref="A7:BW7"/>
    <mergeCell ref="BX7:CE7"/>
    <mergeCell ref="CG7:CS7"/>
    <mergeCell ref="BX8:CE8"/>
    <mergeCell ref="CG8:CS8"/>
    <mergeCell ref="CT8:DF8"/>
    <mergeCell ref="CF4:CF6"/>
    <mergeCell ref="DG8:DS8"/>
    <mergeCell ref="DG4:FF4"/>
    <mergeCell ref="EG8:ES8"/>
    <mergeCell ref="ET8:FF8"/>
    <mergeCell ref="A22:BW22"/>
    <mergeCell ref="BX22:CE22"/>
    <mergeCell ref="CG22:CS22"/>
    <mergeCell ref="CT22:DF22"/>
    <mergeCell ref="DG22:DS22"/>
    <mergeCell ref="A20:BW20"/>
    <mergeCell ref="BX20:CE20"/>
    <mergeCell ref="A8:BW8"/>
    <mergeCell ref="CG20:CS20"/>
    <mergeCell ref="CT20:DF20"/>
    <mergeCell ref="DT22:EF22"/>
    <mergeCell ref="A21:BW21"/>
    <mergeCell ref="A18:BW18"/>
    <mergeCell ref="A19:BW19"/>
    <mergeCell ref="BX18:CE18"/>
    <mergeCell ref="EG22:ES22"/>
    <mergeCell ref="ET22:FF22"/>
    <mergeCell ref="DG20:DS20"/>
    <mergeCell ref="DT20:EF20"/>
    <mergeCell ref="EG20:ES20"/>
    <mergeCell ref="ET20:FF20"/>
    <mergeCell ref="ET21:FF21"/>
    <mergeCell ref="EG55:ES55"/>
    <mergeCell ref="ET55:FF55"/>
    <mergeCell ref="A55:BW55"/>
    <mergeCell ref="ET44:FF44"/>
    <mergeCell ref="EG44:ES44"/>
    <mergeCell ref="ET45:FF45"/>
    <mergeCell ref="EG45:ES45"/>
    <mergeCell ref="DT45:EF45"/>
    <mergeCell ref="BX55:CE55"/>
    <mergeCell ref="CG55:CS55"/>
    <mergeCell ref="CT55:DF55"/>
    <mergeCell ref="DG54:DS54"/>
    <mergeCell ref="DT54:EF54"/>
    <mergeCell ref="DG53:DS53"/>
    <mergeCell ref="DT53:EF53"/>
    <mergeCell ref="DG55:DS55"/>
    <mergeCell ref="DT55:EF55"/>
    <mergeCell ref="DG52:DS52"/>
    <mergeCell ref="DT52:EF52"/>
    <mergeCell ref="EG54:ES54"/>
    <mergeCell ref="ET54:FF54"/>
    <mergeCell ref="A54:BW54"/>
    <mergeCell ref="BX54:CE54"/>
    <mergeCell ref="CG54:CS54"/>
    <mergeCell ref="CT54:DF54"/>
    <mergeCell ref="EG53:ES53"/>
    <mergeCell ref="ET53:FF53"/>
    <mergeCell ref="A53:BW53"/>
    <mergeCell ref="BX53:CE53"/>
    <mergeCell ref="CG53:CS53"/>
    <mergeCell ref="CT53:DF53"/>
    <mergeCell ref="EG52:ES52"/>
    <mergeCell ref="ET52:FF52"/>
    <mergeCell ref="A52:BW52"/>
    <mergeCell ref="BX52:CE52"/>
    <mergeCell ref="CG52:CS52"/>
    <mergeCell ref="CT52:DF52"/>
    <mergeCell ref="DG51:DS51"/>
    <mergeCell ref="DT51:EF51"/>
    <mergeCell ref="EG51:ES51"/>
    <mergeCell ref="ET51:FF51"/>
    <mergeCell ref="A51:BW51"/>
    <mergeCell ref="BX51:CE51"/>
    <mergeCell ref="CG51:CS51"/>
    <mergeCell ref="CT51:DF51"/>
    <mergeCell ref="DG50:DS50"/>
    <mergeCell ref="DT50:EF50"/>
    <mergeCell ref="EG50:ES50"/>
    <mergeCell ref="ET50:FF50"/>
    <mergeCell ref="A50:BW50"/>
    <mergeCell ref="BX50:CE50"/>
    <mergeCell ref="CG50:CS50"/>
    <mergeCell ref="CT50:DF50"/>
    <mergeCell ref="DG49:DS49"/>
    <mergeCell ref="DT49:EF49"/>
    <mergeCell ref="EG49:ES49"/>
    <mergeCell ref="ET49:FF49"/>
    <mergeCell ref="A49:BW49"/>
    <mergeCell ref="BX49:CE49"/>
    <mergeCell ref="CG49:CS49"/>
    <mergeCell ref="CT49:DF49"/>
    <mergeCell ref="A41:BW41"/>
    <mergeCell ref="BX41:CE41"/>
    <mergeCell ref="CG41:CS41"/>
    <mergeCell ref="CT41:DF41"/>
    <mergeCell ref="A42:BW42"/>
    <mergeCell ref="BX42:CE42"/>
    <mergeCell ref="CG42:CS42"/>
    <mergeCell ref="ET41:FF41"/>
    <mergeCell ref="CT42:DF42"/>
    <mergeCell ref="DG42:DS42"/>
    <mergeCell ref="DT42:EF42"/>
    <mergeCell ref="EG42:ES42"/>
    <mergeCell ref="ET42:FF42"/>
    <mergeCell ref="A44:BW44"/>
    <mergeCell ref="BX44:CE44"/>
    <mergeCell ref="CG44:CS44"/>
    <mergeCell ref="CT44:DF44"/>
    <mergeCell ref="DG44:DS44"/>
    <mergeCell ref="DT44:EF44"/>
    <mergeCell ref="ET39:FF40"/>
    <mergeCell ref="A39:BW39"/>
    <mergeCell ref="A43:BW43"/>
    <mergeCell ref="BX43:CE43"/>
    <mergeCell ref="CG43:CS43"/>
    <mergeCell ref="BX39:CE40"/>
    <mergeCell ref="CG39:CS40"/>
    <mergeCell ref="DG41:DS41"/>
    <mergeCell ref="DT41:EF41"/>
    <mergeCell ref="EG41:ES41"/>
    <mergeCell ref="A40:BW40"/>
    <mergeCell ref="DG38:DS38"/>
    <mergeCell ref="DT38:EF38"/>
    <mergeCell ref="CF39:CF40"/>
    <mergeCell ref="EG38:ES38"/>
    <mergeCell ref="DG39:DS40"/>
    <mergeCell ref="DT39:EF40"/>
    <mergeCell ref="EG39:ES40"/>
    <mergeCell ref="ET38:FF38"/>
    <mergeCell ref="A38:BW38"/>
    <mergeCell ref="BX38:CE38"/>
    <mergeCell ref="CG38:CS38"/>
    <mergeCell ref="CT38:DF38"/>
    <mergeCell ref="CT43:DF43"/>
    <mergeCell ref="DG43:DS43"/>
    <mergeCell ref="DT43:EF43"/>
    <mergeCell ref="EG43:ES43"/>
    <mergeCell ref="ET43:FF43"/>
    <mergeCell ref="ET46:FF46"/>
    <mergeCell ref="A46:BW46"/>
    <mergeCell ref="BX46:CE46"/>
    <mergeCell ref="CG46:CS46"/>
    <mergeCell ref="CT46:DF46"/>
    <mergeCell ref="DG46:DS46"/>
    <mergeCell ref="A48:BW48"/>
    <mergeCell ref="BX48:CE48"/>
    <mergeCell ref="CG48:CS48"/>
    <mergeCell ref="CT48:DF48"/>
    <mergeCell ref="DG48:DS48"/>
    <mergeCell ref="DT48:EF48"/>
    <mergeCell ref="EG48:ES48"/>
    <mergeCell ref="ET48:FF48"/>
    <mergeCell ref="A47:BW47"/>
    <mergeCell ref="DG37:DS37"/>
    <mergeCell ref="DT37:EF37"/>
    <mergeCell ref="EG37:ES37"/>
    <mergeCell ref="ET37:FF37"/>
    <mergeCell ref="A37:BW37"/>
    <mergeCell ref="BX37:CE37"/>
    <mergeCell ref="CG37:CS37"/>
    <mergeCell ref="ET47:FF47"/>
    <mergeCell ref="DG45:DS45"/>
    <mergeCell ref="CT45:DF45"/>
    <mergeCell ref="CG45:CS45"/>
    <mergeCell ref="BX45:CE45"/>
    <mergeCell ref="CT37:DF37"/>
    <mergeCell ref="BX47:CE47"/>
    <mergeCell ref="CG47:CS47"/>
    <mergeCell ref="CT47:DF47"/>
    <mergeCell ref="DG47:DS47"/>
    <mergeCell ref="A35:BW35"/>
    <mergeCell ref="BX35:CE35"/>
    <mergeCell ref="CG35:CS35"/>
    <mergeCell ref="CT35:DF35"/>
    <mergeCell ref="A36:BW36"/>
    <mergeCell ref="EG47:ES47"/>
    <mergeCell ref="DT47:EF47"/>
    <mergeCell ref="DT46:EF46"/>
    <mergeCell ref="EG46:ES46"/>
    <mergeCell ref="CT39:DF40"/>
    <mergeCell ref="ET34:FF34"/>
    <mergeCell ref="A34:BW34"/>
    <mergeCell ref="BX34:CE34"/>
    <mergeCell ref="CG34:CS34"/>
    <mergeCell ref="CT34:DF34"/>
    <mergeCell ref="A45:BW45"/>
    <mergeCell ref="DG35:DS35"/>
    <mergeCell ref="DT35:EF35"/>
    <mergeCell ref="EG35:ES35"/>
    <mergeCell ref="ET35:FF35"/>
    <mergeCell ref="CT31:DF31"/>
    <mergeCell ref="DG32:DS32"/>
    <mergeCell ref="DT32:EF32"/>
    <mergeCell ref="EG32:ES32"/>
    <mergeCell ref="ET32:FF32"/>
    <mergeCell ref="A32:BW32"/>
    <mergeCell ref="BX32:CE32"/>
    <mergeCell ref="CG32:CS32"/>
    <mergeCell ref="CT32:DF32"/>
    <mergeCell ref="ET33:FF33"/>
    <mergeCell ref="A33:BW33"/>
    <mergeCell ref="BX33:CE33"/>
    <mergeCell ref="CG33:CS33"/>
    <mergeCell ref="CT33:DF33"/>
    <mergeCell ref="DG31:DS31"/>
    <mergeCell ref="DT31:EF31"/>
    <mergeCell ref="EG31:ES31"/>
    <mergeCell ref="ET31:FF31"/>
    <mergeCell ref="A31:BW31"/>
    <mergeCell ref="DG36:DS36"/>
    <mergeCell ref="DT36:EF36"/>
    <mergeCell ref="EG36:ES36"/>
    <mergeCell ref="DG33:DS33"/>
    <mergeCell ref="DT33:EF33"/>
    <mergeCell ref="EG33:ES33"/>
    <mergeCell ref="DG34:DS34"/>
    <mergeCell ref="DT34:EF34"/>
    <mergeCell ref="EG34:ES34"/>
    <mergeCell ref="A28:BW28"/>
    <mergeCell ref="BX28:CE28"/>
    <mergeCell ref="CG28:CS28"/>
    <mergeCell ref="CT28:DF28"/>
    <mergeCell ref="A30:BW30"/>
    <mergeCell ref="BX36:CE36"/>
    <mergeCell ref="CG36:CS36"/>
    <mergeCell ref="CT36:DF36"/>
    <mergeCell ref="BX31:CE31"/>
    <mergeCell ref="CG31:CS31"/>
    <mergeCell ref="ET27:FF27"/>
    <mergeCell ref="A27:BW27"/>
    <mergeCell ref="BX27:CE27"/>
    <mergeCell ref="CG27:CS27"/>
    <mergeCell ref="CT27:DF27"/>
    <mergeCell ref="ET36:FF36"/>
    <mergeCell ref="DG28:DS28"/>
    <mergeCell ref="DT28:EF28"/>
    <mergeCell ref="EG28:ES28"/>
    <mergeCell ref="ET28:FF28"/>
    <mergeCell ref="DG24:DS24"/>
    <mergeCell ref="DT24:EF24"/>
    <mergeCell ref="EG24:ES24"/>
    <mergeCell ref="ET24:FF24"/>
    <mergeCell ref="A24:BW24"/>
    <mergeCell ref="BX24:CE24"/>
    <mergeCell ref="CG24:CS24"/>
    <mergeCell ref="CT24:DF24"/>
    <mergeCell ref="EG18:ES18"/>
    <mergeCell ref="ET18:FF18"/>
    <mergeCell ref="CT19:DF19"/>
    <mergeCell ref="DG19:DS19"/>
    <mergeCell ref="DT19:EF19"/>
    <mergeCell ref="EG19:ES19"/>
    <mergeCell ref="ET19:FF19"/>
    <mergeCell ref="CT18:DF18"/>
    <mergeCell ref="DG18:DS18"/>
    <mergeCell ref="DT18:EF18"/>
    <mergeCell ref="CG18:CS18"/>
    <mergeCell ref="BX19:CE19"/>
    <mergeCell ref="CG19:CS19"/>
    <mergeCell ref="ET16:FF16"/>
    <mergeCell ref="A17:BW17"/>
    <mergeCell ref="BX17:CE17"/>
    <mergeCell ref="CG17:CS17"/>
    <mergeCell ref="CT17:DF17"/>
    <mergeCell ref="DG17:DS17"/>
    <mergeCell ref="DT17:EF17"/>
    <mergeCell ref="EG17:ES17"/>
    <mergeCell ref="ET17:FF17"/>
    <mergeCell ref="A16:BW16"/>
    <mergeCell ref="BX21:CE21"/>
    <mergeCell ref="CG21:CS21"/>
    <mergeCell ref="CT21:DF21"/>
    <mergeCell ref="DG21:DS21"/>
    <mergeCell ref="DT21:EF21"/>
    <mergeCell ref="EG21:ES21"/>
    <mergeCell ref="BX16:CE16"/>
    <mergeCell ref="A23:BW23"/>
    <mergeCell ref="BX23:CE23"/>
    <mergeCell ref="CG23:CS23"/>
    <mergeCell ref="CT23:DF23"/>
    <mergeCell ref="DG23:DS23"/>
    <mergeCell ref="DT23:EF23"/>
    <mergeCell ref="EG23:ES23"/>
    <mergeCell ref="ET23:FF23"/>
    <mergeCell ref="A25:BW25"/>
    <mergeCell ref="BX25:CE25"/>
    <mergeCell ref="CG25:CS25"/>
    <mergeCell ref="CT25:DF25"/>
    <mergeCell ref="DG25:DS25"/>
    <mergeCell ref="DT25:EF25"/>
    <mergeCell ref="EG25:ES25"/>
    <mergeCell ref="ET25:FF25"/>
    <mergeCell ref="ET29:FF29"/>
    <mergeCell ref="A26:BW26"/>
    <mergeCell ref="BX26:CE26"/>
    <mergeCell ref="CG26:CS26"/>
    <mergeCell ref="CT26:DF26"/>
    <mergeCell ref="DG26:DS26"/>
    <mergeCell ref="DT26:EF26"/>
    <mergeCell ref="DG27:DS27"/>
    <mergeCell ref="DT27:EF27"/>
    <mergeCell ref="EG27:ES27"/>
    <mergeCell ref="A29:BW29"/>
    <mergeCell ref="BX29:CE29"/>
    <mergeCell ref="CG29:CS29"/>
    <mergeCell ref="CT29:DF29"/>
    <mergeCell ref="DG29:DS29"/>
    <mergeCell ref="DT29:EF29"/>
    <mergeCell ref="BX30:CE30"/>
    <mergeCell ref="CG30:CS30"/>
    <mergeCell ref="CT30:DF30"/>
    <mergeCell ref="DG30:DS30"/>
    <mergeCell ref="DT30:EF30"/>
    <mergeCell ref="EG30:ES30"/>
    <mergeCell ref="ET30:FF30"/>
    <mergeCell ref="ET15:FF15"/>
    <mergeCell ref="CT15:DF15"/>
    <mergeCell ref="DG15:DS15"/>
    <mergeCell ref="DT15:EF15"/>
    <mergeCell ref="EG15:ES15"/>
    <mergeCell ref="EG16:ES16"/>
    <mergeCell ref="EG26:ES26"/>
    <mergeCell ref="ET26:FF26"/>
    <mergeCell ref="EG29:ES29"/>
    <mergeCell ref="A15:BW15"/>
    <mergeCell ref="BX15:CE15"/>
    <mergeCell ref="CG15:CS15"/>
    <mergeCell ref="DG14:DS14"/>
    <mergeCell ref="DT14:EF14"/>
    <mergeCell ref="CT13:DF13"/>
    <mergeCell ref="DG13:DS13"/>
    <mergeCell ref="DT13:EF13"/>
    <mergeCell ref="EG14:ES14"/>
    <mergeCell ref="ET14:FF14"/>
    <mergeCell ref="A14:BW14"/>
    <mergeCell ref="BX14:CE14"/>
    <mergeCell ref="CG14:CS14"/>
    <mergeCell ref="CT14:DF14"/>
    <mergeCell ref="CG16:CS16"/>
    <mergeCell ref="CT16:DF16"/>
    <mergeCell ref="DG12:DS12"/>
    <mergeCell ref="DT12:EF12"/>
    <mergeCell ref="DG16:DS16"/>
    <mergeCell ref="DT16:EF16"/>
    <mergeCell ref="CG13:CS13"/>
    <mergeCell ref="EG12:ES12"/>
    <mergeCell ref="ET12:FF12"/>
    <mergeCell ref="ET13:FF13"/>
    <mergeCell ref="A13:BW13"/>
    <mergeCell ref="BX13:CE13"/>
    <mergeCell ref="A12:BW12"/>
    <mergeCell ref="BX12:CE12"/>
    <mergeCell ref="CG12:CS12"/>
    <mergeCell ref="EG13:ES13"/>
    <mergeCell ref="CT12:DF12"/>
    <mergeCell ref="DT8:EF8"/>
    <mergeCell ref="DG11:DS11"/>
    <mergeCell ref="DT11:EF11"/>
    <mergeCell ref="EG11:ES11"/>
    <mergeCell ref="ET11:FF11"/>
    <mergeCell ref="A11:BW11"/>
    <mergeCell ref="BX11:CE11"/>
    <mergeCell ref="CG11:CS11"/>
    <mergeCell ref="CT11:DF11"/>
    <mergeCell ref="DG10:DS10"/>
    <mergeCell ref="DT10:EF10"/>
    <mergeCell ref="EG10:ES10"/>
    <mergeCell ref="ET10:FF10"/>
    <mergeCell ref="A10:BW10"/>
    <mergeCell ref="BX10:CE10"/>
    <mergeCell ref="CG10:CS10"/>
    <mergeCell ref="CT10:DF10"/>
    <mergeCell ref="A2:FF2"/>
    <mergeCell ref="DG9:DS9"/>
    <mergeCell ref="DT9:EF9"/>
    <mergeCell ref="EG9:ES9"/>
    <mergeCell ref="ET9:FF9"/>
    <mergeCell ref="A9:BW9"/>
    <mergeCell ref="BX9:CE9"/>
    <mergeCell ref="CG9:CS9"/>
    <mergeCell ref="CT9:DF9"/>
    <mergeCell ref="ET5:FF6"/>
    <mergeCell ref="ET7:FF7"/>
    <mergeCell ref="EG5:EL5"/>
    <mergeCell ref="EM5:EO5"/>
    <mergeCell ref="EP5:ES5"/>
    <mergeCell ref="EG6:ES6"/>
    <mergeCell ref="DT5:DY5"/>
    <mergeCell ref="DP5:DS5"/>
    <mergeCell ref="DM5:DO5"/>
    <mergeCell ref="CT7:DF7"/>
    <mergeCell ref="DG7:DS7"/>
    <mergeCell ref="DT7:EF7"/>
    <mergeCell ref="EG7:ES7"/>
    <mergeCell ref="EN1:FF1"/>
    <mergeCell ref="A4:BW6"/>
    <mergeCell ref="BX4:CE6"/>
    <mergeCell ref="CG4:CS6"/>
    <mergeCell ref="CT4:DF6"/>
    <mergeCell ref="DZ5:EB5"/>
    <mergeCell ref="EC5:EF5"/>
    <mergeCell ref="DT6:EF6"/>
    <mergeCell ref="DG6:DS6"/>
    <mergeCell ref="DG5:DL5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91" r:id="rId1"/>
  <rowBreaks count="1" manualBreakCount="1">
    <brk id="37" max="16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36"/>
  <sheetViews>
    <sheetView view="pageBreakPreview" zoomScale="110" zoomScaleSheetLayoutView="110" zoomScalePageLayoutView="0" workbookViewId="0" topLeftCell="A1">
      <selection activeCell="CF14" sqref="CF14"/>
    </sheetView>
  </sheetViews>
  <sheetFormatPr defaultColWidth="0.875" defaultRowHeight="12.75"/>
  <cols>
    <col min="1" max="29" width="0.875" style="1" customWidth="1"/>
    <col min="30" max="30" width="0.2421875" style="1" customWidth="1"/>
    <col min="31" max="31" width="2.00390625" style="1" customWidth="1"/>
    <col min="32" max="83" width="0.875" style="1" customWidth="1"/>
    <col min="84" max="84" width="15.75390625" style="1" customWidth="1"/>
    <col min="85" max="88" width="0.875" style="1" customWidth="1"/>
    <col min="89" max="89" width="0.12890625" style="1" customWidth="1"/>
    <col min="90" max="90" width="1.625" style="1" customWidth="1"/>
    <col min="91" max="142" width="0.875" style="1" customWidth="1"/>
    <col min="143" max="143" width="0.12890625" style="1" customWidth="1"/>
    <col min="144" max="144" width="2.125" style="1" customWidth="1"/>
    <col min="145" max="16384" width="0.875" style="1" customWidth="1"/>
  </cols>
  <sheetData>
    <row r="1" spans="1:162" ht="11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6"/>
      <c r="BX1" s="73" t="s">
        <v>1</v>
      </c>
      <c r="BY1" s="74"/>
      <c r="BZ1" s="74"/>
      <c r="CA1" s="74"/>
      <c r="CB1" s="74"/>
      <c r="CC1" s="74"/>
      <c r="CD1" s="74"/>
      <c r="CE1" s="75"/>
      <c r="CF1" s="178" t="s">
        <v>151</v>
      </c>
      <c r="CG1" s="73" t="s">
        <v>152</v>
      </c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5"/>
      <c r="CT1" s="73" t="s">
        <v>154</v>
      </c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5"/>
      <c r="DG1" s="181" t="s">
        <v>8</v>
      </c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  <c r="FF1" s="182"/>
    </row>
    <row r="2" spans="1:162" ht="11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9"/>
      <c r="BX2" s="76"/>
      <c r="BY2" s="77"/>
      <c r="BZ2" s="77"/>
      <c r="CA2" s="77"/>
      <c r="CB2" s="77"/>
      <c r="CC2" s="77"/>
      <c r="CD2" s="77"/>
      <c r="CE2" s="78"/>
      <c r="CF2" s="179"/>
      <c r="CG2" s="76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8"/>
      <c r="CT2" s="76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8"/>
      <c r="DG2" s="88" t="s">
        <v>2</v>
      </c>
      <c r="DH2" s="89"/>
      <c r="DI2" s="89"/>
      <c r="DJ2" s="89"/>
      <c r="DK2" s="89"/>
      <c r="DL2" s="89"/>
      <c r="DM2" s="82" t="s">
        <v>134</v>
      </c>
      <c r="DN2" s="82"/>
      <c r="DO2" s="82"/>
      <c r="DP2" s="83" t="s">
        <v>3</v>
      </c>
      <c r="DQ2" s="83"/>
      <c r="DR2" s="83"/>
      <c r="DS2" s="84"/>
      <c r="DT2" s="88" t="s">
        <v>2</v>
      </c>
      <c r="DU2" s="89"/>
      <c r="DV2" s="89"/>
      <c r="DW2" s="89"/>
      <c r="DX2" s="89"/>
      <c r="DY2" s="89"/>
      <c r="DZ2" s="82" t="s">
        <v>135</v>
      </c>
      <c r="EA2" s="82"/>
      <c r="EB2" s="82"/>
      <c r="EC2" s="83" t="s">
        <v>3</v>
      </c>
      <c r="ED2" s="83"/>
      <c r="EE2" s="83"/>
      <c r="EF2" s="84"/>
      <c r="EG2" s="88" t="s">
        <v>2</v>
      </c>
      <c r="EH2" s="89"/>
      <c r="EI2" s="89"/>
      <c r="EJ2" s="89"/>
      <c r="EK2" s="89"/>
      <c r="EL2" s="89"/>
      <c r="EM2" s="82" t="s">
        <v>136</v>
      </c>
      <c r="EN2" s="82"/>
      <c r="EO2" s="82"/>
      <c r="EP2" s="83" t="s">
        <v>3</v>
      </c>
      <c r="EQ2" s="83"/>
      <c r="ER2" s="83"/>
      <c r="ES2" s="84"/>
      <c r="ET2" s="73" t="s">
        <v>7</v>
      </c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</row>
    <row r="3" spans="1:162" ht="39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2"/>
      <c r="BX3" s="79"/>
      <c r="BY3" s="80"/>
      <c r="BZ3" s="80"/>
      <c r="CA3" s="80"/>
      <c r="CB3" s="80"/>
      <c r="CC3" s="80"/>
      <c r="CD3" s="80"/>
      <c r="CE3" s="81"/>
      <c r="CF3" s="180"/>
      <c r="CG3" s="79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1"/>
      <c r="CT3" s="79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1"/>
      <c r="DG3" s="85" t="s">
        <v>4</v>
      </c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7"/>
      <c r="DT3" s="85" t="s">
        <v>5</v>
      </c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7"/>
      <c r="EG3" s="85" t="s">
        <v>6</v>
      </c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7"/>
      <c r="ET3" s="79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</row>
    <row r="4" spans="1:162" ht="11.25">
      <c r="A4" s="183" t="s">
        <v>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4"/>
      <c r="BX4" s="90" t="s">
        <v>10</v>
      </c>
      <c r="BY4" s="91"/>
      <c r="BZ4" s="91"/>
      <c r="CA4" s="91"/>
      <c r="CB4" s="91"/>
      <c r="CC4" s="91"/>
      <c r="CD4" s="91"/>
      <c r="CE4" s="92"/>
      <c r="CF4" s="14" t="s">
        <v>11</v>
      </c>
      <c r="CG4" s="90" t="s">
        <v>12</v>
      </c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2"/>
      <c r="CT4" s="90" t="s">
        <v>13</v>
      </c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2"/>
      <c r="DG4" s="90" t="s">
        <v>14</v>
      </c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2"/>
      <c r="DT4" s="90" t="s">
        <v>15</v>
      </c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2"/>
      <c r="EG4" s="90" t="s">
        <v>16</v>
      </c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2"/>
      <c r="ET4" s="90" t="s">
        <v>153</v>
      </c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</row>
    <row r="5" spans="1:162" ht="23.25" customHeight="1" thickBot="1">
      <c r="A5" s="169" t="s">
        <v>181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11"/>
      <c r="BY5" s="112"/>
      <c r="BZ5" s="112"/>
      <c r="CA5" s="112"/>
      <c r="CB5" s="112"/>
      <c r="CC5" s="112"/>
      <c r="CD5" s="112"/>
      <c r="CE5" s="113"/>
      <c r="CF5" s="10"/>
      <c r="CG5" s="114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3"/>
      <c r="CT5" s="109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108"/>
      <c r="DG5" s="104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6"/>
      <c r="DT5" s="104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6"/>
      <c r="EG5" s="104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6"/>
      <c r="ET5" s="104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7"/>
    </row>
    <row r="6" spans="1:162" ht="12.75" customHeight="1">
      <c r="A6" s="99" t="s">
        <v>206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100" t="s">
        <v>29</v>
      </c>
      <c r="BY6" s="101"/>
      <c r="BZ6" s="101"/>
      <c r="CA6" s="101"/>
      <c r="CB6" s="101"/>
      <c r="CC6" s="101"/>
      <c r="CD6" s="101"/>
      <c r="CE6" s="102"/>
      <c r="CF6" s="13"/>
      <c r="CG6" s="103" t="s">
        <v>30</v>
      </c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2"/>
      <c r="CT6" s="103" t="s">
        <v>30</v>
      </c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2"/>
      <c r="DG6" s="95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7"/>
      <c r="DT6" s="95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7"/>
      <c r="EG6" s="95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7"/>
      <c r="ET6" s="95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8"/>
    </row>
    <row r="7" spans="1:162" ht="12.75" customHeight="1">
      <c r="A7" s="99" t="s">
        <v>207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53" t="s">
        <v>31</v>
      </c>
      <c r="BY7" s="54"/>
      <c r="BZ7" s="54"/>
      <c r="CA7" s="54"/>
      <c r="CB7" s="54"/>
      <c r="CC7" s="54"/>
      <c r="CD7" s="54"/>
      <c r="CE7" s="108"/>
      <c r="CF7" s="9"/>
      <c r="CG7" s="109" t="s">
        <v>30</v>
      </c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108"/>
      <c r="CT7" s="109" t="s">
        <v>30</v>
      </c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108"/>
      <c r="DG7" s="104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6"/>
      <c r="DT7" s="104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6"/>
      <c r="EG7" s="104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6"/>
      <c r="ET7" s="104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7"/>
    </row>
    <row r="8" spans="1:162" ht="11.25">
      <c r="A8" s="110" t="s">
        <v>32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1" t="s">
        <v>33</v>
      </c>
      <c r="BY8" s="112"/>
      <c r="BZ8" s="112"/>
      <c r="CA8" s="112"/>
      <c r="CB8" s="112"/>
      <c r="CC8" s="112"/>
      <c r="CD8" s="112"/>
      <c r="CE8" s="113"/>
      <c r="CF8" s="10"/>
      <c r="CG8" s="114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3"/>
      <c r="CT8" s="109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108"/>
      <c r="DG8" s="104">
        <f>DG9</f>
        <v>1087716.92</v>
      </c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6"/>
      <c r="DT8" s="104">
        <f>DT9</f>
        <v>718060.92</v>
      </c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6"/>
      <c r="EG8" s="104">
        <f>EG9</f>
        <v>718060.92</v>
      </c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6"/>
      <c r="ET8" s="104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6"/>
    </row>
    <row r="9" spans="1:162" ht="10.5" customHeight="1">
      <c r="A9" s="117" t="s">
        <v>41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9"/>
      <c r="BX9" s="53" t="s">
        <v>42</v>
      </c>
      <c r="BY9" s="54"/>
      <c r="BZ9" s="54"/>
      <c r="CA9" s="54"/>
      <c r="CB9" s="54"/>
      <c r="CC9" s="54"/>
      <c r="CD9" s="54"/>
      <c r="CE9" s="108"/>
      <c r="CF9" s="9"/>
      <c r="CG9" s="109" t="s">
        <v>43</v>
      </c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108"/>
      <c r="CT9" s="109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108"/>
      <c r="DG9" s="104">
        <f>DG10</f>
        <v>1087716.92</v>
      </c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6"/>
      <c r="DT9" s="104">
        <f>DT10</f>
        <v>718060.92</v>
      </c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6"/>
      <c r="EG9" s="104">
        <f>EG10</f>
        <v>718060.92</v>
      </c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6"/>
      <c r="ET9" s="104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7"/>
    </row>
    <row r="10" spans="1:162" ht="10.5" customHeight="1">
      <c r="A10" s="185" t="s">
        <v>34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61" t="s">
        <v>45</v>
      </c>
      <c r="BY10" s="62"/>
      <c r="BZ10" s="62"/>
      <c r="CA10" s="62"/>
      <c r="CB10" s="62"/>
      <c r="CC10" s="62"/>
      <c r="CD10" s="62"/>
      <c r="CE10" s="186"/>
      <c r="CF10" s="11"/>
      <c r="CG10" s="187" t="s">
        <v>43</v>
      </c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186"/>
      <c r="CT10" s="187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186"/>
      <c r="DG10" s="188">
        <f>SUM(DG12:DS14)</f>
        <v>1087716.92</v>
      </c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90"/>
      <c r="DT10" s="188">
        <f>SUM(DT12:EF14)</f>
        <v>718060.92</v>
      </c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90"/>
      <c r="EG10" s="188">
        <f>SUM(EG12:ES14)</f>
        <v>718060.92</v>
      </c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90"/>
      <c r="ET10" s="188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91"/>
    </row>
    <row r="11" spans="1:162" ht="10.5" customHeight="1">
      <c r="A11" s="134" t="s">
        <v>44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5"/>
      <c r="BX11" s="67"/>
      <c r="BY11" s="68"/>
      <c r="BZ11" s="68"/>
      <c r="CA11" s="68"/>
      <c r="CB11" s="68"/>
      <c r="CC11" s="68"/>
      <c r="CD11" s="68"/>
      <c r="CE11" s="153"/>
      <c r="CF11" s="12"/>
      <c r="CG11" s="154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153"/>
      <c r="CT11" s="154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153"/>
      <c r="DG11" s="150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5"/>
      <c r="DT11" s="150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5"/>
      <c r="EG11" s="150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5"/>
      <c r="ET11" s="150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2"/>
    </row>
    <row r="12" spans="1:162" s="24" customFormat="1" ht="25.5" customHeight="1">
      <c r="A12" s="192" t="s">
        <v>224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4"/>
      <c r="BX12" s="125"/>
      <c r="BY12" s="126"/>
      <c r="BZ12" s="126"/>
      <c r="CA12" s="126"/>
      <c r="CB12" s="126"/>
      <c r="CC12" s="126"/>
      <c r="CD12" s="126"/>
      <c r="CE12" s="127"/>
      <c r="CF12" s="23" t="s">
        <v>227</v>
      </c>
      <c r="CG12" s="128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7"/>
      <c r="CT12" s="128" t="s">
        <v>182</v>
      </c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7"/>
      <c r="DG12" s="120">
        <v>11280.92</v>
      </c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2"/>
      <c r="DT12" s="120">
        <v>11280.92</v>
      </c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2"/>
      <c r="EG12" s="120">
        <v>11280.92</v>
      </c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2"/>
      <c r="ET12" s="120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3"/>
    </row>
    <row r="13" spans="1:162" s="24" customFormat="1" ht="10.5" customHeight="1">
      <c r="A13" s="192" t="s">
        <v>225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4"/>
      <c r="BX13" s="125"/>
      <c r="BY13" s="126"/>
      <c r="BZ13" s="126"/>
      <c r="CA13" s="126"/>
      <c r="CB13" s="126"/>
      <c r="CC13" s="126"/>
      <c r="CD13" s="126"/>
      <c r="CE13" s="127"/>
      <c r="CF13" s="23" t="s">
        <v>228</v>
      </c>
      <c r="CG13" s="128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7"/>
      <c r="CT13" s="128" t="s">
        <v>182</v>
      </c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7"/>
      <c r="DG13" s="120">
        <v>706780</v>
      </c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2"/>
      <c r="DT13" s="120">
        <v>706780</v>
      </c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2"/>
      <c r="EG13" s="120">
        <v>706780</v>
      </c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2"/>
      <c r="ET13" s="120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3"/>
    </row>
    <row r="14" spans="1:162" s="24" customFormat="1" ht="38.25" customHeight="1">
      <c r="A14" s="192" t="s">
        <v>226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4"/>
      <c r="BX14" s="125"/>
      <c r="BY14" s="126"/>
      <c r="BZ14" s="126"/>
      <c r="CA14" s="126"/>
      <c r="CB14" s="126"/>
      <c r="CC14" s="126"/>
      <c r="CD14" s="126"/>
      <c r="CE14" s="127"/>
      <c r="CF14" s="23" t="s">
        <v>229</v>
      </c>
      <c r="CG14" s="128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7"/>
      <c r="CT14" s="128" t="s">
        <v>182</v>
      </c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7"/>
      <c r="DG14" s="120">
        <v>369656</v>
      </c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2"/>
      <c r="DT14" s="120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2"/>
      <c r="EG14" s="120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2"/>
      <c r="ET14" s="120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3"/>
    </row>
    <row r="15" spans="1:162" ht="10.5" customHeight="1">
      <c r="A15" s="110" t="s">
        <v>46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1" t="s">
        <v>47</v>
      </c>
      <c r="BY15" s="112"/>
      <c r="BZ15" s="112"/>
      <c r="CA15" s="112"/>
      <c r="CB15" s="112"/>
      <c r="CC15" s="112"/>
      <c r="CD15" s="112"/>
      <c r="CE15" s="113"/>
      <c r="CF15" s="10"/>
      <c r="CG15" s="114" t="s">
        <v>30</v>
      </c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3"/>
      <c r="CT15" s="109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108"/>
      <c r="DG15" s="104">
        <f>DG16+DG23+DG26</f>
        <v>1087716.92</v>
      </c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6"/>
      <c r="DT15" s="104">
        <f>DT16+DT23+DT26</f>
        <v>718060.92</v>
      </c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6"/>
      <c r="EG15" s="104">
        <f>EG16+EG23+EG26</f>
        <v>718060.92</v>
      </c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6"/>
      <c r="ET15" s="104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7"/>
    </row>
    <row r="16" spans="1:162" ht="22.5" customHeight="1">
      <c r="A16" s="170" t="s">
        <v>48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53" t="s">
        <v>49</v>
      </c>
      <c r="BY16" s="54"/>
      <c r="BZ16" s="54"/>
      <c r="CA16" s="54"/>
      <c r="CB16" s="54"/>
      <c r="CC16" s="54"/>
      <c r="CD16" s="54"/>
      <c r="CE16" s="108"/>
      <c r="CF16" s="9"/>
      <c r="CG16" s="109" t="s">
        <v>30</v>
      </c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108"/>
      <c r="CT16" s="109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108"/>
      <c r="DG16" s="104">
        <f>DG17+DG19+DG20</f>
        <v>11280.919999999998</v>
      </c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6"/>
      <c r="DT16" s="104">
        <f>DT17+DT19+DT20</f>
        <v>11280.919999999998</v>
      </c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6"/>
      <c r="EG16" s="104">
        <f>EG17+EG19+EG20</f>
        <v>11280.919999999998</v>
      </c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6"/>
      <c r="ET16" s="104" t="s">
        <v>30</v>
      </c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7"/>
    </row>
    <row r="17" spans="1:162" ht="22.5" customHeight="1">
      <c r="A17" s="115" t="s">
        <v>50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53" t="s">
        <v>51</v>
      </c>
      <c r="BY17" s="54"/>
      <c r="BZ17" s="54"/>
      <c r="CA17" s="54"/>
      <c r="CB17" s="54"/>
      <c r="CC17" s="54"/>
      <c r="CD17" s="54"/>
      <c r="CE17" s="108"/>
      <c r="CF17" s="9"/>
      <c r="CG17" s="109" t="s">
        <v>52</v>
      </c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108"/>
      <c r="CT17" s="109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108"/>
      <c r="DG17" s="104">
        <f>SUM(DG18:DS18)</f>
        <v>8664.3</v>
      </c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6"/>
      <c r="DT17" s="104">
        <f>SUM(DT18:EF18)</f>
        <v>8664.3</v>
      </c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6"/>
      <c r="EG17" s="104">
        <f>SUM(EG18:ES18)</f>
        <v>8664.3</v>
      </c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6"/>
      <c r="ET17" s="104" t="s">
        <v>30</v>
      </c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7"/>
    </row>
    <row r="18" spans="1:162" ht="10.5" customHeight="1">
      <c r="A18" s="130" t="s">
        <v>159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2"/>
      <c r="BX18" s="125"/>
      <c r="BY18" s="126"/>
      <c r="BZ18" s="126"/>
      <c r="CA18" s="126"/>
      <c r="CB18" s="126"/>
      <c r="CC18" s="126"/>
      <c r="CD18" s="126"/>
      <c r="CE18" s="127"/>
      <c r="CF18" s="23" t="s">
        <v>228</v>
      </c>
      <c r="CG18" s="128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7"/>
      <c r="CT18" s="128" t="s">
        <v>160</v>
      </c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7"/>
      <c r="DG18" s="120">
        <v>8664.3</v>
      </c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2"/>
      <c r="DT18" s="120">
        <v>8664.3</v>
      </c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2"/>
      <c r="EG18" s="120">
        <v>8664.3</v>
      </c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2"/>
      <c r="ET18" s="120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3"/>
    </row>
    <row r="19" spans="1:162" ht="10.5" customHeight="1">
      <c r="A19" s="133" t="s">
        <v>53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5"/>
      <c r="BX19" s="53" t="s">
        <v>54</v>
      </c>
      <c r="BY19" s="54"/>
      <c r="BZ19" s="54"/>
      <c r="CA19" s="54"/>
      <c r="CB19" s="54"/>
      <c r="CC19" s="54"/>
      <c r="CD19" s="54"/>
      <c r="CE19" s="108"/>
      <c r="CF19" s="9"/>
      <c r="CG19" s="109" t="s">
        <v>55</v>
      </c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108"/>
      <c r="CT19" s="109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108"/>
      <c r="DG19" s="104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6"/>
      <c r="DT19" s="104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6"/>
      <c r="EG19" s="104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6"/>
      <c r="ET19" s="104" t="s">
        <v>30</v>
      </c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7"/>
    </row>
    <row r="20" spans="1:162" ht="22.5" customHeight="1">
      <c r="A20" s="115" t="s">
        <v>56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53" t="s">
        <v>57</v>
      </c>
      <c r="BY20" s="54"/>
      <c r="BZ20" s="54"/>
      <c r="CA20" s="54"/>
      <c r="CB20" s="54"/>
      <c r="CC20" s="54"/>
      <c r="CD20" s="54"/>
      <c r="CE20" s="108"/>
      <c r="CF20" s="9"/>
      <c r="CG20" s="109" t="s">
        <v>58</v>
      </c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108"/>
      <c r="CT20" s="109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108"/>
      <c r="DG20" s="104">
        <f>DG21</f>
        <v>2616.62</v>
      </c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6"/>
      <c r="DT20" s="104">
        <f>DT21</f>
        <v>2616.62</v>
      </c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6"/>
      <c r="EG20" s="104">
        <f>EG21</f>
        <v>2616.62</v>
      </c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6"/>
      <c r="ET20" s="104" t="s">
        <v>30</v>
      </c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7"/>
    </row>
    <row r="21" spans="1:162" ht="22.5" customHeight="1">
      <c r="A21" s="136" t="s">
        <v>59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53" t="s">
        <v>60</v>
      </c>
      <c r="BY21" s="54"/>
      <c r="BZ21" s="54"/>
      <c r="CA21" s="54"/>
      <c r="CB21" s="54"/>
      <c r="CC21" s="54"/>
      <c r="CD21" s="54"/>
      <c r="CE21" s="108"/>
      <c r="CF21" s="9"/>
      <c r="CG21" s="109" t="s">
        <v>58</v>
      </c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108"/>
      <c r="CT21" s="109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108"/>
      <c r="DG21" s="104">
        <f>SUM(DG22:DS22)</f>
        <v>2616.62</v>
      </c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6"/>
      <c r="DT21" s="104">
        <f>SUM(DT22:EF22)</f>
        <v>2616.62</v>
      </c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6"/>
      <c r="EG21" s="104">
        <f>SUM(EG22:ES22)</f>
        <v>2616.62</v>
      </c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6"/>
      <c r="ET21" s="104" t="s">
        <v>30</v>
      </c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7"/>
    </row>
    <row r="22" spans="1:162" ht="11.25" customHeight="1">
      <c r="A22" s="130" t="s">
        <v>163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2"/>
      <c r="BX22" s="125"/>
      <c r="BY22" s="126"/>
      <c r="BZ22" s="126"/>
      <c r="CA22" s="126"/>
      <c r="CB22" s="126"/>
      <c r="CC22" s="126"/>
      <c r="CD22" s="126"/>
      <c r="CE22" s="127"/>
      <c r="CF22" s="23" t="s">
        <v>228</v>
      </c>
      <c r="CG22" s="128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7"/>
      <c r="CT22" s="128" t="s">
        <v>164</v>
      </c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7"/>
      <c r="DG22" s="120">
        <v>2616.62</v>
      </c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2"/>
      <c r="DT22" s="120">
        <v>2616.62</v>
      </c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2"/>
      <c r="EG22" s="120">
        <v>2616.62</v>
      </c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2"/>
      <c r="ET22" s="104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7"/>
    </row>
    <row r="23" spans="1:162" ht="10.5" customHeight="1">
      <c r="A23" s="138" t="s">
        <v>62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53" t="s">
        <v>63</v>
      </c>
      <c r="BY23" s="54"/>
      <c r="BZ23" s="54"/>
      <c r="CA23" s="54"/>
      <c r="CB23" s="54"/>
      <c r="CC23" s="54"/>
      <c r="CD23" s="54"/>
      <c r="CE23" s="108"/>
      <c r="CF23" s="9"/>
      <c r="CG23" s="109" t="s">
        <v>64</v>
      </c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108"/>
      <c r="CT23" s="109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108"/>
      <c r="DG23" s="104">
        <f>DG24</f>
        <v>692580</v>
      </c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6"/>
      <c r="DT23" s="104">
        <f>DT24</f>
        <v>706780</v>
      </c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6"/>
      <c r="EG23" s="104">
        <f>EG24</f>
        <v>706780</v>
      </c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6"/>
      <c r="ET23" s="104" t="s">
        <v>30</v>
      </c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7"/>
    </row>
    <row r="24" spans="1:162" ht="33.75" customHeight="1">
      <c r="A24" s="136" t="s">
        <v>65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53" t="s">
        <v>66</v>
      </c>
      <c r="BY24" s="54"/>
      <c r="BZ24" s="54"/>
      <c r="CA24" s="54"/>
      <c r="CB24" s="54"/>
      <c r="CC24" s="54"/>
      <c r="CD24" s="54"/>
      <c r="CE24" s="108"/>
      <c r="CF24" s="9"/>
      <c r="CG24" s="109" t="s">
        <v>67</v>
      </c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108"/>
      <c r="CT24" s="109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108"/>
      <c r="DG24" s="104">
        <f>DG25</f>
        <v>692580</v>
      </c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6"/>
      <c r="DT24" s="104">
        <f>DT25</f>
        <v>706780</v>
      </c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6"/>
      <c r="EG24" s="104">
        <f>EG25</f>
        <v>706780</v>
      </c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6"/>
      <c r="ET24" s="104" t="s">
        <v>30</v>
      </c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7"/>
    </row>
    <row r="25" spans="1:162" s="24" customFormat="1" ht="10.5" customHeight="1">
      <c r="A25" s="140" t="s">
        <v>183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25"/>
      <c r="BY25" s="126"/>
      <c r="BZ25" s="126"/>
      <c r="CA25" s="126"/>
      <c r="CB25" s="126"/>
      <c r="CC25" s="126"/>
      <c r="CD25" s="126"/>
      <c r="CE25" s="127"/>
      <c r="CF25" s="23" t="s">
        <v>227</v>
      </c>
      <c r="CG25" s="128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7"/>
      <c r="CT25" s="128" t="s">
        <v>184</v>
      </c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7"/>
      <c r="DG25" s="120">
        <v>692580</v>
      </c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2"/>
      <c r="DT25" s="120">
        <v>706780</v>
      </c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2"/>
      <c r="EG25" s="120">
        <v>706780</v>
      </c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2"/>
      <c r="ET25" s="120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3"/>
    </row>
    <row r="26" spans="1:162" ht="12.75" customHeight="1">
      <c r="A26" s="138" t="s">
        <v>80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53" t="s">
        <v>81</v>
      </c>
      <c r="BY26" s="54"/>
      <c r="BZ26" s="54"/>
      <c r="CA26" s="54"/>
      <c r="CB26" s="54"/>
      <c r="CC26" s="54"/>
      <c r="CD26" s="54"/>
      <c r="CE26" s="108"/>
      <c r="CF26" s="9"/>
      <c r="CG26" s="109" t="s">
        <v>30</v>
      </c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108"/>
      <c r="CT26" s="109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108"/>
      <c r="DG26" s="104">
        <f>DG27</f>
        <v>383856</v>
      </c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6"/>
      <c r="DT26" s="104">
        <f>DT27</f>
        <v>0</v>
      </c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6"/>
      <c r="EG26" s="104">
        <f>EG27</f>
        <v>0</v>
      </c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6"/>
      <c r="ET26" s="104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7"/>
    </row>
    <row r="27" spans="1:162" ht="11.25" customHeight="1">
      <c r="A27" s="133" t="s">
        <v>82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5"/>
      <c r="BX27" s="67" t="s">
        <v>83</v>
      </c>
      <c r="BY27" s="68"/>
      <c r="BZ27" s="68"/>
      <c r="CA27" s="68"/>
      <c r="CB27" s="68"/>
      <c r="CC27" s="68"/>
      <c r="CD27" s="68"/>
      <c r="CE27" s="153"/>
      <c r="CF27" s="12"/>
      <c r="CG27" s="154" t="s">
        <v>84</v>
      </c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153"/>
      <c r="CT27" s="154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153"/>
      <c r="DG27" s="150">
        <f>SUM(DG28:DS30)</f>
        <v>383856</v>
      </c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5"/>
      <c r="DT27" s="150">
        <f>SUM(DT28:EF30)</f>
        <v>0</v>
      </c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5"/>
      <c r="EG27" s="150">
        <f>SUM(EG28:ES30)</f>
        <v>0</v>
      </c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5"/>
      <c r="ET27" s="150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1"/>
      <c r="FF27" s="152"/>
    </row>
    <row r="28" spans="1:162" ht="11.25" customHeight="1">
      <c r="A28" s="166" t="s">
        <v>85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7"/>
      <c r="BY28" s="143"/>
      <c r="BZ28" s="143"/>
      <c r="CA28" s="143"/>
      <c r="CB28" s="143"/>
      <c r="CC28" s="143"/>
      <c r="CD28" s="143"/>
      <c r="CE28" s="144"/>
      <c r="CF28" s="25"/>
      <c r="CG28" s="142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4"/>
      <c r="CT28" s="142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4"/>
      <c r="DG28" s="158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60"/>
      <c r="DT28" s="158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60"/>
      <c r="EG28" s="158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60"/>
      <c r="ET28" s="158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64"/>
    </row>
    <row r="29" spans="1:162" ht="10.5" customHeight="1">
      <c r="A29" s="148" t="s">
        <v>171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9"/>
      <c r="BX29" s="125"/>
      <c r="BY29" s="126"/>
      <c r="BZ29" s="126"/>
      <c r="CA29" s="126"/>
      <c r="CB29" s="126"/>
      <c r="CC29" s="126"/>
      <c r="CD29" s="126"/>
      <c r="CE29" s="127"/>
      <c r="CF29" s="23" t="s">
        <v>229</v>
      </c>
      <c r="CG29" s="128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7"/>
      <c r="CT29" s="128" t="s">
        <v>172</v>
      </c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7"/>
      <c r="DG29" s="120">
        <v>369656</v>
      </c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2"/>
      <c r="DT29" s="120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2"/>
      <c r="EG29" s="120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2"/>
      <c r="ET29" s="120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3"/>
    </row>
    <row r="30" spans="1:162" ht="10.5" customHeight="1">
      <c r="A30" s="148" t="s">
        <v>173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9"/>
      <c r="BX30" s="125"/>
      <c r="BY30" s="126"/>
      <c r="BZ30" s="126"/>
      <c r="CA30" s="126"/>
      <c r="CB30" s="126"/>
      <c r="CC30" s="126"/>
      <c r="CD30" s="126"/>
      <c r="CE30" s="127"/>
      <c r="CF30" s="23" t="s">
        <v>227</v>
      </c>
      <c r="CG30" s="128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7"/>
      <c r="CT30" s="128" t="s">
        <v>174</v>
      </c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7"/>
      <c r="DG30" s="120">
        <v>14200</v>
      </c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2"/>
      <c r="DT30" s="120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2"/>
      <c r="EG30" s="120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2"/>
      <c r="ET30" s="120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3"/>
    </row>
    <row r="31" spans="1:162" ht="12.75" customHeight="1">
      <c r="A31" s="169" t="s">
        <v>209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11" t="s">
        <v>86</v>
      </c>
      <c r="BY31" s="112"/>
      <c r="BZ31" s="112"/>
      <c r="CA31" s="112"/>
      <c r="CB31" s="112"/>
      <c r="CC31" s="112"/>
      <c r="CD31" s="112"/>
      <c r="CE31" s="113"/>
      <c r="CF31" s="10"/>
      <c r="CG31" s="114" t="s">
        <v>87</v>
      </c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3"/>
      <c r="CT31" s="109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108"/>
      <c r="DG31" s="104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6"/>
      <c r="DT31" s="104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6"/>
      <c r="EG31" s="104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6"/>
      <c r="ET31" s="104" t="s">
        <v>30</v>
      </c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7"/>
    </row>
    <row r="32" spans="1:162" ht="22.5" customHeight="1">
      <c r="A32" s="170" t="s">
        <v>210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53" t="s">
        <v>88</v>
      </c>
      <c r="BY32" s="54"/>
      <c r="BZ32" s="54"/>
      <c r="CA32" s="54"/>
      <c r="CB32" s="54"/>
      <c r="CC32" s="54"/>
      <c r="CD32" s="54"/>
      <c r="CE32" s="108"/>
      <c r="CF32" s="9"/>
      <c r="CG32" s="109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108"/>
      <c r="CT32" s="109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108"/>
      <c r="DG32" s="104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6"/>
      <c r="DT32" s="104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6"/>
      <c r="EG32" s="104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6"/>
      <c r="ET32" s="104" t="s">
        <v>30</v>
      </c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7"/>
    </row>
    <row r="33" spans="1:162" ht="12.75" customHeight="1">
      <c r="A33" s="170" t="s">
        <v>211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53" t="s">
        <v>89</v>
      </c>
      <c r="BY33" s="54"/>
      <c r="BZ33" s="54"/>
      <c r="CA33" s="54"/>
      <c r="CB33" s="54"/>
      <c r="CC33" s="54"/>
      <c r="CD33" s="54"/>
      <c r="CE33" s="108"/>
      <c r="CF33" s="9"/>
      <c r="CG33" s="109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108"/>
      <c r="CT33" s="109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108"/>
      <c r="DG33" s="104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6"/>
      <c r="DT33" s="104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6"/>
      <c r="EG33" s="104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6"/>
      <c r="ET33" s="104" t="s">
        <v>30</v>
      </c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7"/>
    </row>
    <row r="34" spans="1:162" ht="12.75" customHeight="1">
      <c r="A34" s="170" t="s">
        <v>212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53" t="s">
        <v>90</v>
      </c>
      <c r="BY34" s="54"/>
      <c r="BZ34" s="54"/>
      <c r="CA34" s="54"/>
      <c r="CB34" s="54"/>
      <c r="CC34" s="54"/>
      <c r="CD34" s="54"/>
      <c r="CE34" s="108"/>
      <c r="CF34" s="9"/>
      <c r="CG34" s="109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108"/>
      <c r="CT34" s="109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108"/>
      <c r="DG34" s="104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6"/>
      <c r="DT34" s="104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6"/>
      <c r="EG34" s="104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6"/>
      <c r="ET34" s="104" t="s">
        <v>30</v>
      </c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7"/>
    </row>
    <row r="35" spans="1:162" ht="12.75" customHeight="1">
      <c r="A35" s="110" t="s">
        <v>213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1" t="s">
        <v>91</v>
      </c>
      <c r="BY35" s="112"/>
      <c r="BZ35" s="112"/>
      <c r="CA35" s="112"/>
      <c r="CB35" s="112"/>
      <c r="CC35" s="112"/>
      <c r="CD35" s="112"/>
      <c r="CE35" s="113"/>
      <c r="CF35" s="10"/>
      <c r="CG35" s="114" t="s">
        <v>30</v>
      </c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3"/>
      <c r="CT35" s="109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108"/>
      <c r="DG35" s="104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6"/>
      <c r="DT35" s="104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6"/>
      <c r="EG35" s="104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6"/>
      <c r="ET35" s="104" t="s">
        <v>30</v>
      </c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7"/>
    </row>
    <row r="36" spans="1:162" ht="22.5" customHeight="1">
      <c r="A36" s="170" t="s">
        <v>92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53" t="s">
        <v>93</v>
      </c>
      <c r="BY36" s="54"/>
      <c r="BZ36" s="54"/>
      <c r="CA36" s="54"/>
      <c r="CB36" s="54"/>
      <c r="CC36" s="54"/>
      <c r="CD36" s="54"/>
      <c r="CE36" s="108"/>
      <c r="CF36" s="9"/>
      <c r="CG36" s="109" t="s">
        <v>94</v>
      </c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108"/>
      <c r="CT36" s="109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108"/>
      <c r="DG36" s="104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6"/>
      <c r="DT36" s="104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6"/>
      <c r="EG36" s="104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6"/>
      <c r="ET36" s="104" t="s">
        <v>30</v>
      </c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7"/>
    </row>
  </sheetData>
  <sheetProtection/>
  <mergeCells count="276">
    <mergeCell ref="EG35:ES35"/>
    <mergeCell ref="ET35:FF35"/>
    <mergeCell ref="A36:BW36"/>
    <mergeCell ref="BX36:CE36"/>
    <mergeCell ref="CG36:CS36"/>
    <mergeCell ref="CT36:DF36"/>
    <mergeCell ref="DG36:DS36"/>
    <mergeCell ref="DT36:EF36"/>
    <mergeCell ref="EG36:ES36"/>
    <mergeCell ref="ET36:FF36"/>
    <mergeCell ref="A35:BW35"/>
    <mergeCell ref="BX35:CE35"/>
    <mergeCell ref="CG35:CS35"/>
    <mergeCell ref="CT35:DF35"/>
    <mergeCell ref="DG35:DS35"/>
    <mergeCell ref="DT35:EF35"/>
    <mergeCell ref="EG33:ES33"/>
    <mergeCell ref="ET33:FF33"/>
    <mergeCell ref="A34:BW34"/>
    <mergeCell ref="BX34:CE34"/>
    <mergeCell ref="CG34:CS34"/>
    <mergeCell ref="CT34:DF34"/>
    <mergeCell ref="DG34:DS34"/>
    <mergeCell ref="DT34:EF34"/>
    <mergeCell ref="EG34:ES34"/>
    <mergeCell ref="ET34:FF34"/>
    <mergeCell ref="A33:BW33"/>
    <mergeCell ref="BX33:CE33"/>
    <mergeCell ref="CG33:CS33"/>
    <mergeCell ref="CT33:DF33"/>
    <mergeCell ref="DG33:DS33"/>
    <mergeCell ref="DT33:EF33"/>
    <mergeCell ref="EG31:ES31"/>
    <mergeCell ref="ET31:FF31"/>
    <mergeCell ref="A32:BW32"/>
    <mergeCell ref="BX32:CE32"/>
    <mergeCell ref="CG32:CS32"/>
    <mergeCell ref="CT32:DF32"/>
    <mergeCell ref="DG32:DS32"/>
    <mergeCell ref="DT32:EF32"/>
    <mergeCell ref="EG32:ES32"/>
    <mergeCell ref="ET32:FF32"/>
    <mergeCell ref="A31:BW31"/>
    <mergeCell ref="BX31:CE31"/>
    <mergeCell ref="CG31:CS31"/>
    <mergeCell ref="CT31:DF31"/>
    <mergeCell ref="DG31:DS31"/>
    <mergeCell ref="DT31:EF31"/>
    <mergeCell ref="EG30:ES30"/>
    <mergeCell ref="ET30:FF30"/>
    <mergeCell ref="A30:BW30"/>
    <mergeCell ref="BX30:CE30"/>
    <mergeCell ref="CG30:CS30"/>
    <mergeCell ref="CT30:DF30"/>
    <mergeCell ref="DG30:DS30"/>
    <mergeCell ref="DT30:EF30"/>
    <mergeCell ref="A29:BW29"/>
    <mergeCell ref="BX29:CE29"/>
    <mergeCell ref="CG29:CS29"/>
    <mergeCell ref="CT29:DF29"/>
    <mergeCell ref="DG29:DS29"/>
    <mergeCell ref="DT29:EF29"/>
    <mergeCell ref="EG29:ES29"/>
    <mergeCell ref="ET29:FF29"/>
    <mergeCell ref="DT28:EF28"/>
    <mergeCell ref="EG28:ES28"/>
    <mergeCell ref="ET28:FF28"/>
    <mergeCell ref="A28:BW28"/>
    <mergeCell ref="BX28:CE28"/>
    <mergeCell ref="CG28:CS28"/>
    <mergeCell ref="CT28:DF28"/>
    <mergeCell ref="DG28:DS28"/>
    <mergeCell ref="EG26:ES26"/>
    <mergeCell ref="ET26:FF26"/>
    <mergeCell ref="A27:BW27"/>
    <mergeCell ref="BX27:CE27"/>
    <mergeCell ref="CG27:CS27"/>
    <mergeCell ref="CT27:DF27"/>
    <mergeCell ref="DG27:DS27"/>
    <mergeCell ref="DT27:EF27"/>
    <mergeCell ref="EG27:ES27"/>
    <mergeCell ref="ET27:FF27"/>
    <mergeCell ref="A26:BW26"/>
    <mergeCell ref="BX26:CE26"/>
    <mergeCell ref="CG26:CS26"/>
    <mergeCell ref="CT26:DF26"/>
    <mergeCell ref="DG26:DS26"/>
    <mergeCell ref="DT26:EF26"/>
    <mergeCell ref="EG24:ES24"/>
    <mergeCell ref="ET24:FF24"/>
    <mergeCell ref="A25:BW25"/>
    <mergeCell ref="BX25:CE25"/>
    <mergeCell ref="CG25:CS25"/>
    <mergeCell ref="CT25:DF25"/>
    <mergeCell ref="DG25:DS25"/>
    <mergeCell ref="DT25:EF25"/>
    <mergeCell ref="EG25:ES25"/>
    <mergeCell ref="ET25:FF25"/>
    <mergeCell ref="A24:BW24"/>
    <mergeCell ref="BX24:CE24"/>
    <mergeCell ref="CG24:CS24"/>
    <mergeCell ref="CT24:DF24"/>
    <mergeCell ref="DG24:DS24"/>
    <mergeCell ref="DT24:EF24"/>
    <mergeCell ref="EG23:ES23"/>
    <mergeCell ref="ET23:FF23"/>
    <mergeCell ref="A23:BW23"/>
    <mergeCell ref="BX23:CE23"/>
    <mergeCell ref="CG23:CS23"/>
    <mergeCell ref="CT23:DF23"/>
    <mergeCell ref="DG23:DS23"/>
    <mergeCell ref="DT23:EF23"/>
    <mergeCell ref="EG22:ES22"/>
    <mergeCell ref="ET22:FF22"/>
    <mergeCell ref="A22:BW22"/>
    <mergeCell ref="BX22:CE22"/>
    <mergeCell ref="CG22:CS22"/>
    <mergeCell ref="CT22:DF22"/>
    <mergeCell ref="DG22:DS22"/>
    <mergeCell ref="DT22:EF22"/>
    <mergeCell ref="EG20:ES20"/>
    <mergeCell ref="ET20:FF20"/>
    <mergeCell ref="A21:BW21"/>
    <mergeCell ref="BX21:CE21"/>
    <mergeCell ref="CG21:CS21"/>
    <mergeCell ref="CT21:DF21"/>
    <mergeCell ref="DG21:DS21"/>
    <mergeCell ref="DT21:EF21"/>
    <mergeCell ref="EG21:ES21"/>
    <mergeCell ref="ET21:FF21"/>
    <mergeCell ref="A20:BW20"/>
    <mergeCell ref="BX20:CE20"/>
    <mergeCell ref="CG20:CS20"/>
    <mergeCell ref="CT20:DF20"/>
    <mergeCell ref="DG20:DS20"/>
    <mergeCell ref="DT20:EF20"/>
    <mergeCell ref="A19:BW19"/>
    <mergeCell ref="BX19:CE19"/>
    <mergeCell ref="CG19:CS19"/>
    <mergeCell ref="CT19:DF19"/>
    <mergeCell ref="DG19:DS19"/>
    <mergeCell ref="DT19:EF19"/>
    <mergeCell ref="EG19:ES19"/>
    <mergeCell ref="ET19:FF19"/>
    <mergeCell ref="EG17:ES17"/>
    <mergeCell ref="ET17:FF17"/>
    <mergeCell ref="A18:BW18"/>
    <mergeCell ref="BX18:CE18"/>
    <mergeCell ref="CG18:CS18"/>
    <mergeCell ref="CT18:DF18"/>
    <mergeCell ref="DG18:DS18"/>
    <mergeCell ref="DT18:EF18"/>
    <mergeCell ref="EG18:ES18"/>
    <mergeCell ref="ET18:FF18"/>
    <mergeCell ref="A17:BW17"/>
    <mergeCell ref="BX17:CE17"/>
    <mergeCell ref="CG17:CS17"/>
    <mergeCell ref="CT17:DF17"/>
    <mergeCell ref="DG17:DS17"/>
    <mergeCell ref="DT17:EF17"/>
    <mergeCell ref="EG15:ES15"/>
    <mergeCell ref="ET15:FF15"/>
    <mergeCell ref="A16:BW16"/>
    <mergeCell ref="BX16:CE16"/>
    <mergeCell ref="CG16:CS16"/>
    <mergeCell ref="CT16:DF16"/>
    <mergeCell ref="DG16:DS16"/>
    <mergeCell ref="DT16:EF16"/>
    <mergeCell ref="EG16:ES16"/>
    <mergeCell ref="ET16:FF16"/>
    <mergeCell ref="A15:BW15"/>
    <mergeCell ref="BX15:CE15"/>
    <mergeCell ref="CG15:CS15"/>
    <mergeCell ref="CT15:DF15"/>
    <mergeCell ref="DG15:DS15"/>
    <mergeCell ref="DT15:EF15"/>
    <mergeCell ref="ET12:FF12"/>
    <mergeCell ref="A14:BW14"/>
    <mergeCell ref="BX14:CE14"/>
    <mergeCell ref="CG14:CS14"/>
    <mergeCell ref="CT14:DF14"/>
    <mergeCell ref="DG14:DS14"/>
    <mergeCell ref="DT14:EF14"/>
    <mergeCell ref="EG14:ES14"/>
    <mergeCell ref="ET14:FF14"/>
    <mergeCell ref="A13:BW13"/>
    <mergeCell ref="EG10:ES11"/>
    <mergeCell ref="ET10:FF11"/>
    <mergeCell ref="A11:BW11"/>
    <mergeCell ref="A12:BW12"/>
    <mergeCell ref="BX12:CE12"/>
    <mergeCell ref="CG12:CS12"/>
    <mergeCell ref="CT12:DF12"/>
    <mergeCell ref="DG12:DS12"/>
    <mergeCell ref="DT12:EF12"/>
    <mergeCell ref="EG12:ES12"/>
    <mergeCell ref="A10:BW10"/>
    <mergeCell ref="BX10:CE11"/>
    <mergeCell ref="CG10:CS11"/>
    <mergeCell ref="CT10:DF11"/>
    <mergeCell ref="DG10:DS11"/>
    <mergeCell ref="DT10:EF11"/>
    <mergeCell ref="A9:BW9"/>
    <mergeCell ref="BX9:CE9"/>
    <mergeCell ref="CG9:CS9"/>
    <mergeCell ref="CT9:DF9"/>
    <mergeCell ref="DG9:DS9"/>
    <mergeCell ref="DT9:EF9"/>
    <mergeCell ref="EG9:ES9"/>
    <mergeCell ref="ET9:FF9"/>
    <mergeCell ref="EG8:ES8"/>
    <mergeCell ref="ET8:FF8"/>
    <mergeCell ref="A8:BW8"/>
    <mergeCell ref="BX8:CE8"/>
    <mergeCell ref="CG8:CS8"/>
    <mergeCell ref="CT8:DF8"/>
    <mergeCell ref="DG8:DS8"/>
    <mergeCell ref="DT8:EF8"/>
    <mergeCell ref="EG6:ES6"/>
    <mergeCell ref="ET6:FF6"/>
    <mergeCell ref="A7:BW7"/>
    <mergeCell ref="BX7:CE7"/>
    <mergeCell ref="CG7:CS7"/>
    <mergeCell ref="CT7:DF7"/>
    <mergeCell ref="DG7:DS7"/>
    <mergeCell ref="DT7:EF7"/>
    <mergeCell ref="EG7:ES7"/>
    <mergeCell ref="ET7:FF7"/>
    <mergeCell ref="A6:BW6"/>
    <mergeCell ref="BX6:CE6"/>
    <mergeCell ref="CG6:CS6"/>
    <mergeCell ref="CT6:DF6"/>
    <mergeCell ref="DG6:DS6"/>
    <mergeCell ref="DT6:EF6"/>
    <mergeCell ref="ET4:FF4"/>
    <mergeCell ref="A5:BW5"/>
    <mergeCell ref="BX5:CE5"/>
    <mergeCell ref="CG5:CS5"/>
    <mergeCell ref="CT5:DF5"/>
    <mergeCell ref="DG5:DS5"/>
    <mergeCell ref="DT5:EF5"/>
    <mergeCell ref="EG5:ES5"/>
    <mergeCell ref="ET5:FF5"/>
    <mergeCell ref="DG3:DS3"/>
    <mergeCell ref="DT3:EF3"/>
    <mergeCell ref="EG3:ES3"/>
    <mergeCell ref="A4:BW4"/>
    <mergeCell ref="BX4:CE4"/>
    <mergeCell ref="CG4:CS4"/>
    <mergeCell ref="CT4:DF4"/>
    <mergeCell ref="DG4:DS4"/>
    <mergeCell ref="DT4:EF4"/>
    <mergeCell ref="EG4:ES4"/>
    <mergeCell ref="DZ2:EB2"/>
    <mergeCell ref="EC2:EF2"/>
    <mergeCell ref="EG2:EL2"/>
    <mergeCell ref="EM2:EO2"/>
    <mergeCell ref="EP2:ES2"/>
    <mergeCell ref="ET2:FF3"/>
    <mergeCell ref="A1:BW3"/>
    <mergeCell ref="BX1:CE3"/>
    <mergeCell ref="CF1:CF3"/>
    <mergeCell ref="CG1:CS3"/>
    <mergeCell ref="CT1:DF3"/>
    <mergeCell ref="DG1:FF1"/>
    <mergeCell ref="DG2:DL2"/>
    <mergeCell ref="DM2:DO2"/>
    <mergeCell ref="DP2:DS2"/>
    <mergeCell ref="DT2:DY2"/>
    <mergeCell ref="ET13:FF13"/>
    <mergeCell ref="BX13:CE13"/>
    <mergeCell ref="CG13:CS13"/>
    <mergeCell ref="CT13:DF13"/>
    <mergeCell ref="DG13:DS13"/>
    <mergeCell ref="DT13:EF13"/>
    <mergeCell ref="EG13:ES13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25"/>
  <sheetViews>
    <sheetView view="pageBreakPreview" zoomScale="110" zoomScaleSheetLayoutView="110" zoomScalePageLayoutView="0" workbookViewId="0" topLeftCell="A4">
      <selection activeCell="C26" sqref="C26:D27"/>
    </sheetView>
  </sheetViews>
  <sheetFormatPr defaultColWidth="0.875" defaultRowHeight="12.75"/>
  <cols>
    <col min="1" max="29" width="0.875" style="1" customWidth="1"/>
    <col min="30" max="30" width="0.2421875" style="1" customWidth="1"/>
    <col min="31" max="31" width="2.00390625" style="1" customWidth="1"/>
    <col min="32" max="83" width="0.875" style="1" customWidth="1"/>
    <col min="84" max="84" width="13.00390625" style="1" customWidth="1"/>
    <col min="85" max="88" width="0.875" style="1" customWidth="1"/>
    <col min="89" max="89" width="0.12890625" style="1" customWidth="1"/>
    <col min="90" max="90" width="1.625" style="1" customWidth="1"/>
    <col min="91" max="142" width="0.875" style="1" customWidth="1"/>
    <col min="143" max="143" width="0.12890625" style="1" customWidth="1"/>
    <col min="144" max="144" width="2.125" style="1" customWidth="1"/>
    <col min="145" max="16384" width="0.875" style="1" customWidth="1"/>
  </cols>
  <sheetData>
    <row r="1" spans="1:162" ht="11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6"/>
      <c r="BX1" s="73" t="s">
        <v>1</v>
      </c>
      <c r="BY1" s="74"/>
      <c r="BZ1" s="74"/>
      <c r="CA1" s="74"/>
      <c r="CB1" s="74"/>
      <c r="CC1" s="74"/>
      <c r="CD1" s="74"/>
      <c r="CE1" s="75"/>
      <c r="CF1" s="178" t="s">
        <v>151</v>
      </c>
      <c r="CG1" s="73" t="s">
        <v>152</v>
      </c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5"/>
      <c r="CT1" s="73" t="s">
        <v>154</v>
      </c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5"/>
      <c r="DG1" s="181" t="s">
        <v>8</v>
      </c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  <c r="FF1" s="182"/>
    </row>
    <row r="2" spans="1:162" ht="11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9"/>
      <c r="BX2" s="76"/>
      <c r="BY2" s="77"/>
      <c r="BZ2" s="77"/>
      <c r="CA2" s="77"/>
      <c r="CB2" s="77"/>
      <c r="CC2" s="77"/>
      <c r="CD2" s="77"/>
      <c r="CE2" s="78"/>
      <c r="CF2" s="179"/>
      <c r="CG2" s="76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8"/>
      <c r="CT2" s="76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8"/>
      <c r="DG2" s="88" t="s">
        <v>2</v>
      </c>
      <c r="DH2" s="89"/>
      <c r="DI2" s="89"/>
      <c r="DJ2" s="89"/>
      <c r="DK2" s="89"/>
      <c r="DL2" s="89"/>
      <c r="DM2" s="82" t="s">
        <v>134</v>
      </c>
      <c r="DN2" s="82"/>
      <c r="DO2" s="82"/>
      <c r="DP2" s="83" t="s">
        <v>3</v>
      </c>
      <c r="DQ2" s="83"/>
      <c r="DR2" s="83"/>
      <c r="DS2" s="84"/>
      <c r="DT2" s="88" t="s">
        <v>2</v>
      </c>
      <c r="DU2" s="89"/>
      <c r="DV2" s="89"/>
      <c r="DW2" s="89"/>
      <c r="DX2" s="89"/>
      <c r="DY2" s="89"/>
      <c r="DZ2" s="82" t="s">
        <v>135</v>
      </c>
      <c r="EA2" s="82"/>
      <c r="EB2" s="82"/>
      <c r="EC2" s="83" t="s">
        <v>3</v>
      </c>
      <c r="ED2" s="83"/>
      <c r="EE2" s="83"/>
      <c r="EF2" s="84"/>
      <c r="EG2" s="88" t="s">
        <v>2</v>
      </c>
      <c r="EH2" s="89"/>
      <c r="EI2" s="89"/>
      <c r="EJ2" s="89"/>
      <c r="EK2" s="89"/>
      <c r="EL2" s="89"/>
      <c r="EM2" s="82" t="s">
        <v>136</v>
      </c>
      <c r="EN2" s="82"/>
      <c r="EO2" s="82"/>
      <c r="EP2" s="83" t="s">
        <v>3</v>
      </c>
      <c r="EQ2" s="83"/>
      <c r="ER2" s="83"/>
      <c r="ES2" s="84"/>
      <c r="ET2" s="73" t="s">
        <v>7</v>
      </c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</row>
    <row r="3" spans="1:162" ht="39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2"/>
      <c r="BX3" s="79"/>
      <c r="BY3" s="80"/>
      <c r="BZ3" s="80"/>
      <c r="CA3" s="80"/>
      <c r="CB3" s="80"/>
      <c r="CC3" s="80"/>
      <c r="CD3" s="80"/>
      <c r="CE3" s="81"/>
      <c r="CF3" s="180"/>
      <c r="CG3" s="79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1"/>
      <c r="CT3" s="79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1"/>
      <c r="DG3" s="85" t="s">
        <v>4</v>
      </c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7"/>
      <c r="DT3" s="85" t="s">
        <v>5</v>
      </c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7"/>
      <c r="EG3" s="85" t="s">
        <v>6</v>
      </c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7"/>
      <c r="ET3" s="79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</row>
    <row r="4" spans="1:162" ht="11.25">
      <c r="A4" s="183" t="s">
        <v>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4"/>
      <c r="BX4" s="90" t="s">
        <v>10</v>
      </c>
      <c r="BY4" s="91"/>
      <c r="BZ4" s="91"/>
      <c r="CA4" s="91"/>
      <c r="CB4" s="91"/>
      <c r="CC4" s="91"/>
      <c r="CD4" s="91"/>
      <c r="CE4" s="92"/>
      <c r="CF4" s="14" t="s">
        <v>11</v>
      </c>
      <c r="CG4" s="90" t="s">
        <v>12</v>
      </c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2"/>
      <c r="CT4" s="90" t="s">
        <v>13</v>
      </c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2"/>
      <c r="DG4" s="90" t="s">
        <v>14</v>
      </c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2"/>
      <c r="DT4" s="90" t="s">
        <v>15</v>
      </c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2"/>
      <c r="EG4" s="90" t="s">
        <v>16</v>
      </c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2"/>
      <c r="ET4" s="90" t="s">
        <v>153</v>
      </c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</row>
    <row r="5" spans="1:162" ht="23.25" customHeight="1" thickBot="1">
      <c r="A5" s="169" t="s">
        <v>185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11"/>
      <c r="BY5" s="112"/>
      <c r="BZ5" s="112"/>
      <c r="CA5" s="112"/>
      <c r="CB5" s="112"/>
      <c r="CC5" s="112"/>
      <c r="CD5" s="112"/>
      <c r="CE5" s="113"/>
      <c r="CF5" s="10"/>
      <c r="CG5" s="114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3"/>
      <c r="CT5" s="109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108"/>
      <c r="DG5" s="104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6"/>
      <c r="DT5" s="104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6"/>
      <c r="EG5" s="104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6"/>
      <c r="ET5" s="104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7"/>
    </row>
    <row r="6" spans="1:162" ht="12.75" customHeight="1">
      <c r="A6" s="99" t="s">
        <v>206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100" t="s">
        <v>29</v>
      </c>
      <c r="BY6" s="101"/>
      <c r="BZ6" s="101"/>
      <c r="CA6" s="101"/>
      <c r="CB6" s="101"/>
      <c r="CC6" s="101"/>
      <c r="CD6" s="101"/>
      <c r="CE6" s="102"/>
      <c r="CF6" s="23" t="s">
        <v>189</v>
      </c>
      <c r="CG6" s="103" t="s">
        <v>30</v>
      </c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2"/>
      <c r="CT6" s="103" t="s">
        <v>30</v>
      </c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2"/>
      <c r="DG6" s="95">
        <v>129981.06</v>
      </c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7"/>
      <c r="DT6" s="95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7"/>
      <c r="EG6" s="95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7"/>
      <c r="ET6" s="95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8"/>
    </row>
    <row r="7" spans="1:162" ht="12.75" customHeight="1">
      <c r="A7" s="99" t="s">
        <v>207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53" t="s">
        <v>31</v>
      </c>
      <c r="BY7" s="54"/>
      <c r="BZ7" s="54"/>
      <c r="CA7" s="54"/>
      <c r="CB7" s="54"/>
      <c r="CC7" s="54"/>
      <c r="CD7" s="54"/>
      <c r="CE7" s="108"/>
      <c r="CF7" s="9"/>
      <c r="CG7" s="109" t="s">
        <v>30</v>
      </c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108"/>
      <c r="CT7" s="109" t="s">
        <v>30</v>
      </c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108"/>
      <c r="DG7" s="104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6"/>
      <c r="DT7" s="104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6"/>
      <c r="EG7" s="104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6"/>
      <c r="ET7" s="104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7"/>
    </row>
    <row r="8" spans="1:162" ht="12" thickBot="1">
      <c r="A8" s="110" t="s">
        <v>32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1" t="s">
        <v>33</v>
      </c>
      <c r="BY8" s="112"/>
      <c r="BZ8" s="112"/>
      <c r="CA8" s="112"/>
      <c r="CB8" s="112"/>
      <c r="CC8" s="112"/>
      <c r="CD8" s="112"/>
      <c r="CE8" s="113"/>
      <c r="CF8" s="10"/>
      <c r="CG8" s="114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3"/>
      <c r="CT8" s="109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108"/>
      <c r="DG8" s="104">
        <f>DG9</f>
        <v>1750989.24</v>
      </c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6"/>
      <c r="DT8" s="104">
        <f>DT9</f>
        <v>1750989.24</v>
      </c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6"/>
      <c r="EG8" s="104">
        <f>EG9</f>
        <v>1750989.24</v>
      </c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6"/>
      <c r="ET8" s="104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6"/>
    </row>
    <row r="9" spans="1:162" ht="10.5" customHeight="1">
      <c r="A9" s="117" t="s">
        <v>35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9"/>
      <c r="BX9" s="100" t="s">
        <v>36</v>
      </c>
      <c r="BY9" s="101"/>
      <c r="BZ9" s="101"/>
      <c r="CA9" s="101"/>
      <c r="CB9" s="101"/>
      <c r="CC9" s="101"/>
      <c r="CD9" s="101"/>
      <c r="CE9" s="102"/>
      <c r="CF9" s="13"/>
      <c r="CG9" s="103" t="s">
        <v>37</v>
      </c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2"/>
      <c r="CT9" s="103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2"/>
      <c r="DG9" s="95">
        <f>DG10</f>
        <v>1750989.24</v>
      </c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7"/>
      <c r="DT9" s="95">
        <f>DT10</f>
        <v>1750989.24</v>
      </c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7"/>
      <c r="EG9" s="95">
        <f>EG10</f>
        <v>1750989.24</v>
      </c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7"/>
      <c r="ET9" s="95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7"/>
    </row>
    <row r="10" spans="1:162" ht="12" customHeight="1">
      <c r="A10" s="115" t="s">
        <v>186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53" t="s">
        <v>40</v>
      </c>
      <c r="BY10" s="54"/>
      <c r="BZ10" s="54"/>
      <c r="CA10" s="54"/>
      <c r="CB10" s="54"/>
      <c r="CC10" s="54"/>
      <c r="CD10" s="54"/>
      <c r="CE10" s="108"/>
      <c r="CF10" s="9"/>
      <c r="CG10" s="109" t="s">
        <v>37</v>
      </c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108"/>
      <c r="CT10" s="109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108"/>
      <c r="DG10" s="104">
        <f>SUM(DG11:DS11)</f>
        <v>1750989.24</v>
      </c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6"/>
      <c r="DT10" s="104">
        <f>SUM(DT11:EF11)</f>
        <v>1750989.24</v>
      </c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6"/>
      <c r="EG10" s="104">
        <f>SUM(EG11:ES11)</f>
        <v>1750989.24</v>
      </c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6"/>
      <c r="ET10" s="104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6"/>
    </row>
    <row r="11" spans="1:162" s="24" customFormat="1" ht="10.5" customHeight="1">
      <c r="A11" s="124" t="s">
        <v>187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5"/>
      <c r="BY11" s="126"/>
      <c r="BZ11" s="126"/>
      <c r="CA11" s="126"/>
      <c r="CB11" s="126"/>
      <c r="CC11" s="126"/>
      <c r="CD11" s="126"/>
      <c r="CE11" s="127"/>
      <c r="CF11" s="23" t="s">
        <v>188</v>
      </c>
      <c r="CG11" s="128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7"/>
      <c r="CT11" s="128" t="s">
        <v>61</v>
      </c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7"/>
      <c r="DG11" s="120">
        <v>1750989.24</v>
      </c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2"/>
      <c r="DT11" s="120">
        <v>1750989.24</v>
      </c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2"/>
      <c r="EG11" s="120">
        <v>1750989.24</v>
      </c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2"/>
      <c r="ET11" s="120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3"/>
    </row>
    <row r="12" spans="1:162" ht="10.5" customHeight="1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5"/>
      <c r="BX12" s="53"/>
      <c r="BY12" s="54"/>
      <c r="BZ12" s="54"/>
      <c r="CA12" s="54"/>
      <c r="CB12" s="54"/>
      <c r="CC12" s="54"/>
      <c r="CD12" s="54"/>
      <c r="CE12" s="108"/>
      <c r="CF12" s="9"/>
      <c r="CG12" s="109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108"/>
      <c r="CT12" s="109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108"/>
      <c r="DG12" s="104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6"/>
      <c r="DT12" s="104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6"/>
      <c r="EG12" s="104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6"/>
      <c r="ET12" s="104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7"/>
    </row>
    <row r="13" spans="1:162" ht="10.5" customHeight="1">
      <c r="A13" s="110" t="s">
        <v>46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1" t="s">
        <v>47</v>
      </c>
      <c r="BY13" s="112"/>
      <c r="BZ13" s="112"/>
      <c r="CA13" s="112"/>
      <c r="CB13" s="112"/>
      <c r="CC13" s="112"/>
      <c r="CD13" s="112"/>
      <c r="CE13" s="113"/>
      <c r="CF13" s="10"/>
      <c r="CG13" s="114" t="s">
        <v>30</v>
      </c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3"/>
      <c r="CT13" s="109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108"/>
      <c r="DG13" s="104">
        <f>DG14</f>
        <v>1880970.3</v>
      </c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6"/>
      <c r="DT13" s="104">
        <f>DT14</f>
        <v>1750989.24</v>
      </c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6"/>
      <c r="EG13" s="104">
        <f>EG14</f>
        <v>1750989.24</v>
      </c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6"/>
      <c r="ET13" s="104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7"/>
    </row>
    <row r="14" spans="1:162" ht="12.75" customHeight="1">
      <c r="A14" s="138" t="s">
        <v>208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53" t="s">
        <v>81</v>
      </c>
      <c r="BY14" s="54"/>
      <c r="BZ14" s="54"/>
      <c r="CA14" s="54"/>
      <c r="CB14" s="54"/>
      <c r="CC14" s="54"/>
      <c r="CD14" s="54"/>
      <c r="CE14" s="108"/>
      <c r="CF14" s="9"/>
      <c r="CG14" s="109" t="s">
        <v>30</v>
      </c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108"/>
      <c r="CT14" s="109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108"/>
      <c r="DG14" s="104">
        <f>DG15</f>
        <v>1880970.3</v>
      </c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6"/>
      <c r="DT14" s="104">
        <f>DT15</f>
        <v>1750989.24</v>
      </c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6"/>
      <c r="EG14" s="104">
        <f>EG15</f>
        <v>1750989.24</v>
      </c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6"/>
      <c r="ET14" s="104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7"/>
    </row>
    <row r="15" spans="1:162" ht="11.25" customHeight="1">
      <c r="A15" s="133" t="s">
        <v>82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5"/>
      <c r="BX15" s="67" t="s">
        <v>83</v>
      </c>
      <c r="BY15" s="68"/>
      <c r="BZ15" s="68"/>
      <c r="CA15" s="68"/>
      <c r="CB15" s="68"/>
      <c r="CC15" s="68"/>
      <c r="CD15" s="68"/>
      <c r="CE15" s="153"/>
      <c r="CF15" s="12"/>
      <c r="CG15" s="154" t="s">
        <v>84</v>
      </c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153"/>
      <c r="CT15" s="154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153"/>
      <c r="DG15" s="150">
        <f>SUM(DG16:DS18)</f>
        <v>1880970.3</v>
      </c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5"/>
      <c r="DT15" s="104">
        <f>SUM(DT16:EF18)</f>
        <v>1750989.24</v>
      </c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6"/>
      <c r="EG15" s="150">
        <f>SUM(EG16:ES18)</f>
        <v>1750989.24</v>
      </c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5"/>
      <c r="ET15" s="150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2"/>
    </row>
    <row r="16" spans="1:162" ht="11.25" customHeight="1">
      <c r="A16" s="166" t="s">
        <v>85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7"/>
      <c r="BY16" s="143"/>
      <c r="BZ16" s="143"/>
      <c r="CA16" s="143"/>
      <c r="CB16" s="143"/>
      <c r="CC16" s="143"/>
      <c r="CD16" s="143"/>
      <c r="CE16" s="144"/>
      <c r="CF16" s="25"/>
      <c r="CG16" s="142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4"/>
      <c r="CT16" s="142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4"/>
      <c r="DG16" s="158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60"/>
      <c r="DT16" s="158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60"/>
      <c r="EG16" s="158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60"/>
      <c r="ET16" s="158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64"/>
    </row>
    <row r="17" spans="1:162" ht="12.75" customHeight="1">
      <c r="A17" s="140" t="s">
        <v>177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1"/>
      <c r="BX17" s="125"/>
      <c r="BY17" s="126"/>
      <c r="BZ17" s="126"/>
      <c r="CA17" s="126"/>
      <c r="CB17" s="126"/>
      <c r="CC17" s="126"/>
      <c r="CD17" s="126"/>
      <c r="CE17" s="127"/>
      <c r="CF17" s="23" t="s">
        <v>188</v>
      </c>
      <c r="CG17" s="128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7"/>
      <c r="CT17" s="128" t="s">
        <v>178</v>
      </c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7"/>
      <c r="DG17" s="120">
        <v>1750989.24</v>
      </c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2"/>
      <c r="DT17" s="120">
        <v>1750989.24</v>
      </c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2"/>
      <c r="EG17" s="120">
        <v>1750989.24</v>
      </c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2"/>
      <c r="ET17" s="120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3"/>
    </row>
    <row r="18" spans="1:162" ht="12.75" customHeight="1">
      <c r="A18" s="148" t="s">
        <v>179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9"/>
      <c r="BX18" s="125"/>
      <c r="BY18" s="126"/>
      <c r="BZ18" s="126"/>
      <c r="CA18" s="126"/>
      <c r="CB18" s="126"/>
      <c r="CC18" s="126"/>
      <c r="CD18" s="126"/>
      <c r="CE18" s="127"/>
      <c r="CF18" s="23" t="s">
        <v>189</v>
      </c>
      <c r="CG18" s="128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7"/>
      <c r="CT18" s="128" t="s">
        <v>180</v>
      </c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7"/>
      <c r="DG18" s="120">
        <v>129981.06</v>
      </c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2"/>
      <c r="DT18" s="120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2"/>
      <c r="EG18" s="120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2"/>
      <c r="ET18" s="120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3"/>
    </row>
    <row r="19" spans="1:162" ht="12.75" customHeight="1">
      <c r="A19" s="169" t="s">
        <v>209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11" t="s">
        <v>86</v>
      </c>
      <c r="BY19" s="112"/>
      <c r="BZ19" s="112"/>
      <c r="CA19" s="112"/>
      <c r="CB19" s="112"/>
      <c r="CC19" s="112"/>
      <c r="CD19" s="112"/>
      <c r="CE19" s="113"/>
      <c r="CF19" s="10"/>
      <c r="CG19" s="114" t="s">
        <v>87</v>
      </c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3"/>
      <c r="CT19" s="109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108"/>
      <c r="DG19" s="104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6"/>
      <c r="DT19" s="104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6"/>
      <c r="EG19" s="104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6"/>
      <c r="ET19" s="104" t="s">
        <v>30</v>
      </c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7"/>
    </row>
    <row r="20" spans="1:162" ht="22.5" customHeight="1">
      <c r="A20" s="170" t="s">
        <v>210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53" t="s">
        <v>88</v>
      </c>
      <c r="BY20" s="54"/>
      <c r="BZ20" s="54"/>
      <c r="CA20" s="54"/>
      <c r="CB20" s="54"/>
      <c r="CC20" s="54"/>
      <c r="CD20" s="54"/>
      <c r="CE20" s="108"/>
      <c r="CF20" s="9"/>
      <c r="CG20" s="109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108"/>
      <c r="CT20" s="109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108"/>
      <c r="DG20" s="104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6"/>
      <c r="DT20" s="104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6"/>
      <c r="EG20" s="104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6"/>
      <c r="ET20" s="104" t="s">
        <v>30</v>
      </c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7"/>
    </row>
    <row r="21" spans="1:162" ht="12.75" customHeight="1">
      <c r="A21" s="170" t="s">
        <v>211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53" t="s">
        <v>89</v>
      </c>
      <c r="BY21" s="54"/>
      <c r="BZ21" s="54"/>
      <c r="CA21" s="54"/>
      <c r="CB21" s="54"/>
      <c r="CC21" s="54"/>
      <c r="CD21" s="54"/>
      <c r="CE21" s="108"/>
      <c r="CF21" s="9"/>
      <c r="CG21" s="109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108"/>
      <c r="CT21" s="109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108"/>
      <c r="DG21" s="104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6"/>
      <c r="DT21" s="104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6"/>
      <c r="EG21" s="104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6"/>
      <c r="ET21" s="104" t="s">
        <v>30</v>
      </c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7"/>
    </row>
    <row r="22" spans="1:162" ht="12.75" customHeight="1">
      <c r="A22" s="170" t="s">
        <v>212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53" t="s">
        <v>90</v>
      </c>
      <c r="BY22" s="54"/>
      <c r="BZ22" s="54"/>
      <c r="CA22" s="54"/>
      <c r="CB22" s="54"/>
      <c r="CC22" s="54"/>
      <c r="CD22" s="54"/>
      <c r="CE22" s="108"/>
      <c r="CF22" s="9"/>
      <c r="CG22" s="109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108"/>
      <c r="CT22" s="109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108"/>
      <c r="DG22" s="104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6"/>
      <c r="DT22" s="104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6"/>
      <c r="EG22" s="104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6"/>
      <c r="ET22" s="104" t="s">
        <v>30</v>
      </c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7"/>
    </row>
    <row r="23" spans="1:162" ht="12.75" customHeight="1">
      <c r="A23" s="110" t="s">
        <v>213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1" t="s">
        <v>91</v>
      </c>
      <c r="BY23" s="112"/>
      <c r="BZ23" s="112"/>
      <c r="CA23" s="112"/>
      <c r="CB23" s="112"/>
      <c r="CC23" s="112"/>
      <c r="CD23" s="112"/>
      <c r="CE23" s="113"/>
      <c r="CF23" s="10"/>
      <c r="CG23" s="114" t="s">
        <v>30</v>
      </c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3"/>
      <c r="CT23" s="109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108"/>
      <c r="DG23" s="104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6"/>
      <c r="DT23" s="104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6"/>
      <c r="EG23" s="104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6"/>
      <c r="ET23" s="104" t="s">
        <v>30</v>
      </c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7"/>
    </row>
    <row r="24" spans="1:162" ht="22.5" customHeight="1">
      <c r="A24" s="170" t="s">
        <v>92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53" t="s">
        <v>93</v>
      </c>
      <c r="BY24" s="54"/>
      <c r="BZ24" s="54"/>
      <c r="CA24" s="54"/>
      <c r="CB24" s="54"/>
      <c r="CC24" s="54"/>
      <c r="CD24" s="54"/>
      <c r="CE24" s="108"/>
      <c r="CF24" s="9"/>
      <c r="CG24" s="109" t="s">
        <v>94</v>
      </c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108"/>
      <c r="CT24" s="109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108"/>
      <c r="DG24" s="104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6"/>
      <c r="DT24" s="104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6"/>
      <c r="EG24" s="104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6"/>
      <c r="ET24" s="104" t="s">
        <v>30</v>
      </c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7"/>
    </row>
    <row r="25" spans="1:162" ht="11.25" customHeight="1" thickBot="1">
      <c r="A25" s="170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57"/>
      <c r="BY25" s="58"/>
      <c r="BZ25" s="58"/>
      <c r="CA25" s="58"/>
      <c r="CB25" s="58"/>
      <c r="CC25" s="58"/>
      <c r="CD25" s="58"/>
      <c r="CE25" s="173"/>
      <c r="CF25" s="8"/>
      <c r="CG25" s="172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173"/>
      <c r="CT25" s="172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173"/>
      <c r="DG25" s="174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6"/>
      <c r="DT25" s="174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6"/>
      <c r="EG25" s="174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5"/>
      <c r="ES25" s="176"/>
      <c r="ET25" s="174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5"/>
      <c r="FF25" s="177"/>
    </row>
  </sheetData>
  <sheetProtection/>
  <mergeCells count="195">
    <mergeCell ref="EG25:ES25"/>
    <mergeCell ref="ET25:FF25"/>
    <mergeCell ref="A25:BW25"/>
    <mergeCell ref="BX25:CE25"/>
    <mergeCell ref="CG25:CS25"/>
    <mergeCell ref="CT25:DF25"/>
    <mergeCell ref="DG25:DS25"/>
    <mergeCell ref="DT25:EF25"/>
    <mergeCell ref="EG23:ES23"/>
    <mergeCell ref="ET23:FF23"/>
    <mergeCell ref="A24:BW24"/>
    <mergeCell ref="BX24:CE24"/>
    <mergeCell ref="CG24:CS24"/>
    <mergeCell ref="CT24:DF24"/>
    <mergeCell ref="DG24:DS24"/>
    <mergeCell ref="DT24:EF24"/>
    <mergeCell ref="EG24:ES24"/>
    <mergeCell ref="ET24:FF24"/>
    <mergeCell ref="A23:BW23"/>
    <mergeCell ref="BX23:CE23"/>
    <mergeCell ref="CG23:CS23"/>
    <mergeCell ref="CT23:DF23"/>
    <mergeCell ref="DG23:DS23"/>
    <mergeCell ref="DT23:EF23"/>
    <mergeCell ref="EG21:ES21"/>
    <mergeCell ref="ET21:FF21"/>
    <mergeCell ref="A22:BW22"/>
    <mergeCell ref="BX22:CE22"/>
    <mergeCell ref="CG22:CS22"/>
    <mergeCell ref="CT22:DF22"/>
    <mergeCell ref="DG22:DS22"/>
    <mergeCell ref="DT22:EF22"/>
    <mergeCell ref="EG22:ES22"/>
    <mergeCell ref="ET22:FF22"/>
    <mergeCell ref="A21:BW21"/>
    <mergeCell ref="BX21:CE21"/>
    <mergeCell ref="CG21:CS21"/>
    <mergeCell ref="CT21:DF21"/>
    <mergeCell ref="DG21:DS21"/>
    <mergeCell ref="DT21:EF21"/>
    <mergeCell ref="EG19:ES19"/>
    <mergeCell ref="ET19:FF19"/>
    <mergeCell ref="A20:BW20"/>
    <mergeCell ref="BX20:CE20"/>
    <mergeCell ref="CG20:CS20"/>
    <mergeCell ref="CT20:DF20"/>
    <mergeCell ref="DG20:DS20"/>
    <mergeCell ref="DT20:EF20"/>
    <mergeCell ref="EG20:ES20"/>
    <mergeCell ref="ET20:FF20"/>
    <mergeCell ref="A19:BW19"/>
    <mergeCell ref="BX19:CE19"/>
    <mergeCell ref="CG19:CS19"/>
    <mergeCell ref="CT19:DF19"/>
    <mergeCell ref="DG19:DS19"/>
    <mergeCell ref="DT19:EF19"/>
    <mergeCell ref="A18:BW18"/>
    <mergeCell ref="BX18:CE18"/>
    <mergeCell ref="CG18:CS18"/>
    <mergeCell ref="CT18:DF18"/>
    <mergeCell ref="DG18:DS18"/>
    <mergeCell ref="DT18:EF18"/>
    <mergeCell ref="EG18:ES18"/>
    <mergeCell ref="ET18:FF18"/>
    <mergeCell ref="A17:BW17"/>
    <mergeCell ref="BX17:CE17"/>
    <mergeCell ref="CG17:CS17"/>
    <mergeCell ref="CT17:DF17"/>
    <mergeCell ref="DG17:DS17"/>
    <mergeCell ref="DT17:EF17"/>
    <mergeCell ref="EG17:ES17"/>
    <mergeCell ref="ET17:FF17"/>
    <mergeCell ref="DT16:EF16"/>
    <mergeCell ref="EG16:ES16"/>
    <mergeCell ref="ET16:FF16"/>
    <mergeCell ref="A16:BW16"/>
    <mergeCell ref="BX16:CE16"/>
    <mergeCell ref="CG16:CS16"/>
    <mergeCell ref="CT16:DF16"/>
    <mergeCell ref="DG16:DS16"/>
    <mergeCell ref="EG14:ES14"/>
    <mergeCell ref="ET14:FF14"/>
    <mergeCell ref="A15:BW15"/>
    <mergeCell ref="BX15:CE15"/>
    <mergeCell ref="CG15:CS15"/>
    <mergeCell ref="CT15:DF15"/>
    <mergeCell ref="DG15:DS15"/>
    <mergeCell ref="DT15:EF15"/>
    <mergeCell ref="EG15:ES15"/>
    <mergeCell ref="ET15:FF15"/>
    <mergeCell ref="A14:BW14"/>
    <mergeCell ref="BX14:CE14"/>
    <mergeCell ref="CG14:CS14"/>
    <mergeCell ref="CT14:DF14"/>
    <mergeCell ref="DG14:DS14"/>
    <mergeCell ref="DT14:EF14"/>
    <mergeCell ref="EG13:ES13"/>
    <mergeCell ref="ET13:FF13"/>
    <mergeCell ref="A13:BW13"/>
    <mergeCell ref="BX13:CE13"/>
    <mergeCell ref="CG13:CS13"/>
    <mergeCell ref="CT13:DF13"/>
    <mergeCell ref="DG13:DS13"/>
    <mergeCell ref="DT13:EF13"/>
    <mergeCell ref="A12:BW12"/>
    <mergeCell ref="BX12:CE12"/>
    <mergeCell ref="CG12:CS12"/>
    <mergeCell ref="CT12:DF12"/>
    <mergeCell ref="DG12:DS12"/>
    <mergeCell ref="DT12:EF12"/>
    <mergeCell ref="EG12:ES12"/>
    <mergeCell ref="ET12:FF12"/>
    <mergeCell ref="EG10:ES10"/>
    <mergeCell ref="ET10:FF10"/>
    <mergeCell ref="A11:BW11"/>
    <mergeCell ref="BX11:CE11"/>
    <mergeCell ref="CG11:CS11"/>
    <mergeCell ref="CT11:DF11"/>
    <mergeCell ref="DG11:DS11"/>
    <mergeCell ref="DT11:EF11"/>
    <mergeCell ref="EG11:ES11"/>
    <mergeCell ref="ET11:FF11"/>
    <mergeCell ref="A10:BW10"/>
    <mergeCell ref="BX10:CE10"/>
    <mergeCell ref="CG10:CS10"/>
    <mergeCell ref="CT10:DF10"/>
    <mergeCell ref="DG10:DS10"/>
    <mergeCell ref="DT10:EF10"/>
    <mergeCell ref="EG8:ES8"/>
    <mergeCell ref="ET8:FF8"/>
    <mergeCell ref="A9:BW9"/>
    <mergeCell ref="BX9:CE9"/>
    <mergeCell ref="CG9:CS9"/>
    <mergeCell ref="CT9:DF9"/>
    <mergeCell ref="DG9:DS9"/>
    <mergeCell ref="DT9:EF9"/>
    <mergeCell ref="EG9:ES9"/>
    <mergeCell ref="ET9:FF9"/>
    <mergeCell ref="A8:BW8"/>
    <mergeCell ref="BX8:CE8"/>
    <mergeCell ref="CG8:CS8"/>
    <mergeCell ref="CT8:DF8"/>
    <mergeCell ref="DG8:DS8"/>
    <mergeCell ref="DT8:EF8"/>
    <mergeCell ref="EG6:ES6"/>
    <mergeCell ref="ET6:FF6"/>
    <mergeCell ref="A7:BW7"/>
    <mergeCell ref="BX7:CE7"/>
    <mergeCell ref="CG7:CS7"/>
    <mergeCell ref="CT7:DF7"/>
    <mergeCell ref="DG7:DS7"/>
    <mergeCell ref="DT7:EF7"/>
    <mergeCell ref="EG7:ES7"/>
    <mergeCell ref="ET7:FF7"/>
    <mergeCell ref="A6:BW6"/>
    <mergeCell ref="BX6:CE6"/>
    <mergeCell ref="CG6:CS6"/>
    <mergeCell ref="CT6:DF6"/>
    <mergeCell ref="DG6:DS6"/>
    <mergeCell ref="DT6:EF6"/>
    <mergeCell ref="ET4:FF4"/>
    <mergeCell ref="A5:BW5"/>
    <mergeCell ref="BX5:CE5"/>
    <mergeCell ref="CG5:CS5"/>
    <mergeCell ref="CT5:DF5"/>
    <mergeCell ref="DG5:DS5"/>
    <mergeCell ref="DT5:EF5"/>
    <mergeCell ref="EG5:ES5"/>
    <mergeCell ref="ET5:FF5"/>
    <mergeCell ref="DG3:DS3"/>
    <mergeCell ref="DT3:EF3"/>
    <mergeCell ref="EG3:ES3"/>
    <mergeCell ref="A4:BW4"/>
    <mergeCell ref="BX4:CE4"/>
    <mergeCell ref="CG4:CS4"/>
    <mergeCell ref="CT4:DF4"/>
    <mergeCell ref="DG4:DS4"/>
    <mergeCell ref="DT4:EF4"/>
    <mergeCell ref="EG4:ES4"/>
    <mergeCell ref="DZ2:EB2"/>
    <mergeCell ref="EC2:EF2"/>
    <mergeCell ref="EG2:EL2"/>
    <mergeCell ref="EM2:EO2"/>
    <mergeCell ref="EP2:ES2"/>
    <mergeCell ref="ET2:FF3"/>
    <mergeCell ref="A1:BW3"/>
    <mergeCell ref="BX1:CE3"/>
    <mergeCell ref="CF1:CF3"/>
    <mergeCell ref="CG1:CS3"/>
    <mergeCell ref="CT1:DF3"/>
    <mergeCell ref="DG1:FF1"/>
    <mergeCell ref="DG2:DL2"/>
    <mergeCell ref="DM2:DO2"/>
    <mergeCell ref="DP2:DS2"/>
    <mergeCell ref="DT2:DY2"/>
  </mergeCells>
  <printOptions/>
  <pageMargins left="0.5905511811023623" right="0.5118110236220472" top="0.7874015748031497" bottom="0.31496062992125984" header="0.1968503937007874" footer="0.1968503937007874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35"/>
  <sheetViews>
    <sheetView view="pageBreakPreview" zoomScale="110" zoomScaleSheetLayoutView="110" zoomScalePageLayoutView="0" workbookViewId="0" topLeftCell="A16">
      <selection activeCell="DF16" sqref="DF16:DR16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141:161" ht="12.75">
      <c r="EK1" s="70" t="s">
        <v>214</v>
      </c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</row>
    <row r="2" spans="2:160" s="6" customFormat="1" ht="29.25" customHeight="1">
      <c r="B2" s="93" t="s">
        <v>190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</row>
    <row r="4" spans="1:161" ht="11.25" customHeight="1">
      <c r="A4" s="74" t="s">
        <v>95</v>
      </c>
      <c r="B4" s="74"/>
      <c r="C4" s="74"/>
      <c r="D4" s="74"/>
      <c r="E4" s="74"/>
      <c r="F4" s="74"/>
      <c r="G4" s="74"/>
      <c r="H4" s="75"/>
      <c r="I4" s="45" t="s">
        <v>0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6"/>
      <c r="CN4" s="73" t="s">
        <v>96</v>
      </c>
      <c r="CO4" s="74"/>
      <c r="CP4" s="74"/>
      <c r="CQ4" s="74"/>
      <c r="CR4" s="74"/>
      <c r="CS4" s="74"/>
      <c r="CT4" s="74"/>
      <c r="CU4" s="75"/>
      <c r="CV4" s="73" t="s">
        <v>97</v>
      </c>
      <c r="CW4" s="74"/>
      <c r="CX4" s="74"/>
      <c r="CY4" s="74"/>
      <c r="CZ4" s="74"/>
      <c r="DA4" s="74"/>
      <c r="DB4" s="74"/>
      <c r="DC4" s="74"/>
      <c r="DD4" s="74"/>
      <c r="DE4" s="75"/>
      <c r="DF4" s="181" t="s">
        <v>8</v>
      </c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</row>
    <row r="5" spans="1:161" ht="11.25" customHeight="1">
      <c r="A5" s="77"/>
      <c r="B5" s="77"/>
      <c r="C5" s="77"/>
      <c r="D5" s="77"/>
      <c r="E5" s="77"/>
      <c r="F5" s="77"/>
      <c r="G5" s="77"/>
      <c r="H5" s="7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9"/>
      <c r="CN5" s="76"/>
      <c r="CO5" s="77"/>
      <c r="CP5" s="77"/>
      <c r="CQ5" s="77"/>
      <c r="CR5" s="77"/>
      <c r="CS5" s="77"/>
      <c r="CT5" s="77"/>
      <c r="CU5" s="78"/>
      <c r="CV5" s="76"/>
      <c r="CW5" s="77"/>
      <c r="CX5" s="77"/>
      <c r="CY5" s="77"/>
      <c r="CZ5" s="77"/>
      <c r="DA5" s="77"/>
      <c r="DB5" s="77"/>
      <c r="DC5" s="77"/>
      <c r="DD5" s="77"/>
      <c r="DE5" s="78"/>
      <c r="DF5" s="88" t="s">
        <v>2</v>
      </c>
      <c r="DG5" s="89"/>
      <c r="DH5" s="89"/>
      <c r="DI5" s="89"/>
      <c r="DJ5" s="89"/>
      <c r="DK5" s="89"/>
      <c r="DL5" s="82" t="s">
        <v>134</v>
      </c>
      <c r="DM5" s="82"/>
      <c r="DN5" s="82"/>
      <c r="DO5" s="83" t="s">
        <v>3</v>
      </c>
      <c r="DP5" s="83"/>
      <c r="DQ5" s="83"/>
      <c r="DR5" s="84"/>
      <c r="DS5" s="88" t="s">
        <v>2</v>
      </c>
      <c r="DT5" s="89"/>
      <c r="DU5" s="89"/>
      <c r="DV5" s="89"/>
      <c r="DW5" s="89"/>
      <c r="DX5" s="89"/>
      <c r="DY5" s="82" t="s">
        <v>135</v>
      </c>
      <c r="DZ5" s="82"/>
      <c r="EA5" s="82"/>
      <c r="EB5" s="83" t="s">
        <v>3</v>
      </c>
      <c r="EC5" s="83"/>
      <c r="ED5" s="83"/>
      <c r="EE5" s="84"/>
      <c r="EF5" s="88" t="s">
        <v>2</v>
      </c>
      <c r="EG5" s="89"/>
      <c r="EH5" s="89"/>
      <c r="EI5" s="89"/>
      <c r="EJ5" s="89"/>
      <c r="EK5" s="89"/>
      <c r="EL5" s="82" t="s">
        <v>136</v>
      </c>
      <c r="EM5" s="82"/>
      <c r="EN5" s="82"/>
      <c r="EO5" s="83" t="s">
        <v>3</v>
      </c>
      <c r="EP5" s="83"/>
      <c r="EQ5" s="83"/>
      <c r="ER5" s="84"/>
      <c r="ES5" s="73" t="s">
        <v>7</v>
      </c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</row>
    <row r="6" spans="1:161" ht="39" customHeight="1">
      <c r="A6" s="80"/>
      <c r="B6" s="80"/>
      <c r="C6" s="80"/>
      <c r="D6" s="80"/>
      <c r="E6" s="80"/>
      <c r="F6" s="80"/>
      <c r="G6" s="80"/>
      <c r="H6" s="8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2"/>
      <c r="CN6" s="79"/>
      <c r="CO6" s="80"/>
      <c r="CP6" s="80"/>
      <c r="CQ6" s="80"/>
      <c r="CR6" s="80"/>
      <c r="CS6" s="80"/>
      <c r="CT6" s="80"/>
      <c r="CU6" s="81"/>
      <c r="CV6" s="79"/>
      <c r="CW6" s="80"/>
      <c r="CX6" s="80"/>
      <c r="CY6" s="80"/>
      <c r="CZ6" s="80"/>
      <c r="DA6" s="80"/>
      <c r="DB6" s="80"/>
      <c r="DC6" s="80"/>
      <c r="DD6" s="80"/>
      <c r="DE6" s="81"/>
      <c r="DF6" s="85" t="s">
        <v>98</v>
      </c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7"/>
      <c r="DS6" s="85" t="s">
        <v>99</v>
      </c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7"/>
      <c r="EF6" s="85" t="s">
        <v>100</v>
      </c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7"/>
      <c r="ES6" s="79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</row>
    <row r="7" spans="1:161" ht="12" thickBot="1">
      <c r="A7" s="183" t="s">
        <v>9</v>
      </c>
      <c r="B7" s="183"/>
      <c r="C7" s="183"/>
      <c r="D7" s="183"/>
      <c r="E7" s="183"/>
      <c r="F7" s="183"/>
      <c r="G7" s="183"/>
      <c r="H7" s="184"/>
      <c r="I7" s="183" t="s">
        <v>10</v>
      </c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4"/>
      <c r="CN7" s="90" t="s">
        <v>11</v>
      </c>
      <c r="CO7" s="91"/>
      <c r="CP7" s="91"/>
      <c r="CQ7" s="91"/>
      <c r="CR7" s="91"/>
      <c r="CS7" s="91"/>
      <c r="CT7" s="91"/>
      <c r="CU7" s="92"/>
      <c r="CV7" s="90" t="s">
        <v>12</v>
      </c>
      <c r="CW7" s="91"/>
      <c r="CX7" s="91"/>
      <c r="CY7" s="91"/>
      <c r="CZ7" s="91"/>
      <c r="DA7" s="91"/>
      <c r="DB7" s="91"/>
      <c r="DC7" s="91"/>
      <c r="DD7" s="91"/>
      <c r="DE7" s="92"/>
      <c r="DF7" s="90" t="s">
        <v>13</v>
      </c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2"/>
      <c r="DS7" s="90" t="s">
        <v>14</v>
      </c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2"/>
      <c r="EF7" s="90" t="s">
        <v>15</v>
      </c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2"/>
      <c r="ES7" s="90" t="s">
        <v>16</v>
      </c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</row>
    <row r="8" spans="1:161" ht="12.75" customHeight="1">
      <c r="A8" s="112">
        <v>1</v>
      </c>
      <c r="B8" s="112"/>
      <c r="C8" s="112"/>
      <c r="D8" s="112"/>
      <c r="E8" s="112"/>
      <c r="F8" s="112"/>
      <c r="G8" s="112"/>
      <c r="H8" s="113"/>
      <c r="I8" s="204" t="s">
        <v>101</v>
      </c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205" t="s">
        <v>102</v>
      </c>
      <c r="CO8" s="206"/>
      <c r="CP8" s="206"/>
      <c r="CQ8" s="206"/>
      <c r="CR8" s="206"/>
      <c r="CS8" s="206"/>
      <c r="CT8" s="206"/>
      <c r="CU8" s="207"/>
      <c r="CV8" s="103" t="s">
        <v>30</v>
      </c>
      <c r="CW8" s="101"/>
      <c r="CX8" s="101"/>
      <c r="CY8" s="101"/>
      <c r="CZ8" s="101"/>
      <c r="DA8" s="101"/>
      <c r="DB8" s="101"/>
      <c r="DC8" s="101"/>
      <c r="DD8" s="101"/>
      <c r="DE8" s="102"/>
      <c r="DF8" s="95">
        <f>DF12+DF11</f>
        <v>7905619.07</v>
      </c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9"/>
      <c r="DS8" s="95">
        <f>DS12+DS11</f>
        <v>6592133.890000001</v>
      </c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9"/>
      <c r="EF8" s="95">
        <f>EF12+EF11</f>
        <v>4593033.89</v>
      </c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9"/>
      <c r="ES8" s="95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9"/>
    </row>
    <row r="9" spans="1:161" ht="90" customHeight="1">
      <c r="A9" s="54" t="s">
        <v>215</v>
      </c>
      <c r="B9" s="54"/>
      <c r="C9" s="54"/>
      <c r="D9" s="54"/>
      <c r="E9" s="54"/>
      <c r="F9" s="54"/>
      <c r="G9" s="54"/>
      <c r="H9" s="108"/>
      <c r="I9" s="200" t="s">
        <v>216</v>
      </c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53" t="s">
        <v>217</v>
      </c>
      <c r="CO9" s="54"/>
      <c r="CP9" s="54"/>
      <c r="CQ9" s="54"/>
      <c r="CR9" s="54"/>
      <c r="CS9" s="54"/>
      <c r="CT9" s="54"/>
      <c r="CU9" s="108"/>
      <c r="CV9" s="109" t="s">
        <v>30</v>
      </c>
      <c r="CW9" s="54"/>
      <c r="CX9" s="54"/>
      <c r="CY9" s="54"/>
      <c r="CZ9" s="54"/>
      <c r="DA9" s="54"/>
      <c r="DB9" s="54"/>
      <c r="DC9" s="54"/>
      <c r="DD9" s="54"/>
      <c r="DE9" s="108"/>
      <c r="DF9" s="196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8"/>
      <c r="DS9" s="196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8"/>
      <c r="EF9" s="196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8"/>
      <c r="ES9" s="196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9"/>
    </row>
    <row r="10" spans="1:161" ht="24" customHeight="1">
      <c r="A10" s="54" t="s">
        <v>218</v>
      </c>
      <c r="B10" s="54"/>
      <c r="C10" s="54"/>
      <c r="D10" s="54"/>
      <c r="E10" s="54"/>
      <c r="F10" s="54"/>
      <c r="G10" s="54"/>
      <c r="H10" s="108"/>
      <c r="I10" s="200" t="s">
        <v>219</v>
      </c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53" t="s">
        <v>220</v>
      </c>
      <c r="CO10" s="54"/>
      <c r="CP10" s="54"/>
      <c r="CQ10" s="54"/>
      <c r="CR10" s="54"/>
      <c r="CS10" s="54"/>
      <c r="CT10" s="54"/>
      <c r="CU10" s="108"/>
      <c r="CV10" s="109" t="s">
        <v>30</v>
      </c>
      <c r="CW10" s="54"/>
      <c r="CX10" s="54"/>
      <c r="CY10" s="54"/>
      <c r="CZ10" s="54"/>
      <c r="DA10" s="54"/>
      <c r="DB10" s="54"/>
      <c r="DC10" s="54"/>
      <c r="DD10" s="54"/>
      <c r="DE10" s="108"/>
      <c r="DF10" s="196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8"/>
      <c r="DS10" s="196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8"/>
      <c r="EF10" s="196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8"/>
      <c r="ES10" s="196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9"/>
    </row>
    <row r="11" spans="1:161" ht="24" customHeight="1">
      <c r="A11" s="54" t="s">
        <v>221</v>
      </c>
      <c r="B11" s="54"/>
      <c r="C11" s="54"/>
      <c r="D11" s="54"/>
      <c r="E11" s="54"/>
      <c r="F11" s="54"/>
      <c r="G11" s="54"/>
      <c r="H11" s="108"/>
      <c r="I11" s="200" t="s">
        <v>222</v>
      </c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53" t="s">
        <v>223</v>
      </c>
      <c r="CO11" s="54"/>
      <c r="CP11" s="54"/>
      <c r="CQ11" s="54"/>
      <c r="CR11" s="54"/>
      <c r="CS11" s="54"/>
      <c r="CT11" s="54"/>
      <c r="CU11" s="108"/>
      <c r="CV11" s="109" t="s">
        <v>30</v>
      </c>
      <c r="CW11" s="54"/>
      <c r="CX11" s="54"/>
      <c r="CY11" s="54"/>
      <c r="CZ11" s="54"/>
      <c r="DA11" s="54"/>
      <c r="DB11" s="54"/>
      <c r="DC11" s="54"/>
      <c r="DD11" s="54"/>
      <c r="DE11" s="108"/>
      <c r="DF11" s="201">
        <v>210878.76</v>
      </c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3"/>
      <c r="DS11" s="196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8"/>
      <c r="EF11" s="196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8"/>
      <c r="ES11" s="196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/>
      <c r="FD11" s="197"/>
      <c r="FE11" s="199"/>
    </row>
    <row r="12" spans="1:161" ht="24" customHeight="1">
      <c r="A12" s="54" t="s">
        <v>103</v>
      </c>
      <c r="B12" s="54"/>
      <c r="C12" s="54"/>
      <c r="D12" s="54"/>
      <c r="E12" s="54"/>
      <c r="F12" s="54"/>
      <c r="G12" s="54"/>
      <c r="H12" s="108"/>
      <c r="I12" s="200" t="s">
        <v>105</v>
      </c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53" t="s">
        <v>104</v>
      </c>
      <c r="CO12" s="54"/>
      <c r="CP12" s="54"/>
      <c r="CQ12" s="54"/>
      <c r="CR12" s="54"/>
      <c r="CS12" s="54"/>
      <c r="CT12" s="54"/>
      <c r="CU12" s="108"/>
      <c r="CV12" s="109" t="s">
        <v>30</v>
      </c>
      <c r="CW12" s="54"/>
      <c r="CX12" s="54"/>
      <c r="CY12" s="54"/>
      <c r="CZ12" s="54"/>
      <c r="DA12" s="54"/>
      <c r="DB12" s="54"/>
      <c r="DC12" s="54"/>
      <c r="DD12" s="54"/>
      <c r="DE12" s="108"/>
      <c r="DF12" s="104">
        <f>DF13+DF15+DF17</f>
        <v>7694740.3100000005</v>
      </c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8"/>
      <c r="DS12" s="104">
        <f>DS13+DS15+DS17</f>
        <v>6592133.890000001</v>
      </c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8"/>
      <c r="EF12" s="104">
        <f>EF13+EF15+EF17</f>
        <v>4593033.89</v>
      </c>
      <c r="EG12" s="197"/>
      <c r="EH12" s="197"/>
      <c r="EI12" s="197"/>
      <c r="EJ12" s="197"/>
      <c r="EK12" s="197"/>
      <c r="EL12" s="197"/>
      <c r="EM12" s="197"/>
      <c r="EN12" s="197"/>
      <c r="EO12" s="197"/>
      <c r="EP12" s="197"/>
      <c r="EQ12" s="197"/>
      <c r="ER12" s="198"/>
      <c r="ES12" s="196"/>
      <c r="ET12" s="197"/>
      <c r="EU12" s="197"/>
      <c r="EV12" s="197"/>
      <c r="EW12" s="197"/>
      <c r="EX12" s="197"/>
      <c r="EY12" s="197"/>
      <c r="EZ12" s="197"/>
      <c r="FA12" s="197"/>
      <c r="FB12" s="197"/>
      <c r="FC12" s="197"/>
      <c r="FD12" s="197"/>
      <c r="FE12" s="199"/>
    </row>
    <row r="13" spans="1:161" ht="34.5" customHeight="1">
      <c r="A13" s="54" t="s">
        <v>106</v>
      </c>
      <c r="B13" s="54"/>
      <c r="C13" s="54"/>
      <c r="D13" s="54"/>
      <c r="E13" s="54"/>
      <c r="F13" s="54"/>
      <c r="G13" s="54"/>
      <c r="H13" s="108"/>
      <c r="I13" s="237" t="s">
        <v>108</v>
      </c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53" t="s">
        <v>107</v>
      </c>
      <c r="CO13" s="54"/>
      <c r="CP13" s="54"/>
      <c r="CQ13" s="54"/>
      <c r="CR13" s="54"/>
      <c r="CS13" s="54"/>
      <c r="CT13" s="54"/>
      <c r="CU13" s="108"/>
      <c r="CV13" s="109" t="s">
        <v>30</v>
      </c>
      <c r="CW13" s="54"/>
      <c r="CX13" s="54"/>
      <c r="CY13" s="54"/>
      <c r="CZ13" s="54"/>
      <c r="DA13" s="54"/>
      <c r="DB13" s="54"/>
      <c r="DC13" s="54"/>
      <c r="DD13" s="54"/>
      <c r="DE13" s="108"/>
      <c r="DF13" s="104">
        <f>DF14</f>
        <v>5429914.010000001</v>
      </c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8"/>
      <c r="DS13" s="104">
        <f>DS14</f>
        <v>4841144.65</v>
      </c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8"/>
      <c r="EF13" s="104">
        <f>EF14</f>
        <v>2842044.65</v>
      </c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8"/>
      <c r="ES13" s="196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9"/>
    </row>
    <row r="14" spans="1:161" ht="24" customHeight="1">
      <c r="A14" s="54" t="s">
        <v>109</v>
      </c>
      <c r="B14" s="54"/>
      <c r="C14" s="54"/>
      <c r="D14" s="54"/>
      <c r="E14" s="54"/>
      <c r="F14" s="54"/>
      <c r="G14" s="54"/>
      <c r="H14" s="108"/>
      <c r="I14" s="238" t="s">
        <v>110</v>
      </c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53" t="s">
        <v>111</v>
      </c>
      <c r="CO14" s="54"/>
      <c r="CP14" s="54"/>
      <c r="CQ14" s="54"/>
      <c r="CR14" s="54"/>
      <c r="CS14" s="54"/>
      <c r="CT14" s="54"/>
      <c r="CU14" s="108"/>
      <c r="CV14" s="109" t="s">
        <v>30</v>
      </c>
      <c r="CW14" s="54"/>
      <c r="CX14" s="54"/>
      <c r="CY14" s="54"/>
      <c r="CZ14" s="54"/>
      <c r="DA14" s="54"/>
      <c r="DB14" s="54"/>
      <c r="DC14" s="54"/>
      <c r="DD14" s="54"/>
      <c r="DE14" s="108"/>
      <c r="DF14" s="104">
        <f>МЗ!DG38-210878.76</f>
        <v>5429914.010000001</v>
      </c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8"/>
      <c r="DS14" s="104">
        <f>МЗ!DT38</f>
        <v>4841144.65</v>
      </c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8"/>
      <c r="EF14" s="104">
        <f>МЗ!EG38</f>
        <v>2842044.65</v>
      </c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8"/>
      <c r="ES14" s="196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9"/>
    </row>
    <row r="15" spans="1:161" ht="24" customHeight="1">
      <c r="A15" s="54" t="s">
        <v>112</v>
      </c>
      <c r="B15" s="54"/>
      <c r="C15" s="54"/>
      <c r="D15" s="54"/>
      <c r="E15" s="54"/>
      <c r="F15" s="54"/>
      <c r="G15" s="54"/>
      <c r="H15" s="108"/>
      <c r="I15" s="237" t="s">
        <v>113</v>
      </c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53" t="s">
        <v>114</v>
      </c>
      <c r="CO15" s="54"/>
      <c r="CP15" s="54"/>
      <c r="CQ15" s="54"/>
      <c r="CR15" s="54"/>
      <c r="CS15" s="54"/>
      <c r="CT15" s="54"/>
      <c r="CU15" s="108"/>
      <c r="CV15" s="109" t="s">
        <v>30</v>
      </c>
      <c r="CW15" s="54"/>
      <c r="CX15" s="54"/>
      <c r="CY15" s="54"/>
      <c r="CZ15" s="54"/>
      <c r="DA15" s="54"/>
      <c r="DB15" s="54"/>
      <c r="DC15" s="54"/>
      <c r="DD15" s="54"/>
      <c r="DE15" s="108"/>
      <c r="DF15" s="104">
        <f>DF16</f>
        <v>383856</v>
      </c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8"/>
      <c r="DS15" s="104">
        <f>DS16</f>
        <v>0</v>
      </c>
      <c r="DT15" s="197"/>
      <c r="DU15" s="197"/>
      <c r="DV15" s="197"/>
      <c r="DW15" s="197"/>
      <c r="DX15" s="197"/>
      <c r="DY15" s="197"/>
      <c r="DZ15" s="197"/>
      <c r="EA15" s="197"/>
      <c r="EB15" s="197"/>
      <c r="EC15" s="197"/>
      <c r="ED15" s="197"/>
      <c r="EE15" s="198"/>
      <c r="EF15" s="104">
        <f>EF16</f>
        <v>0</v>
      </c>
      <c r="EG15" s="197"/>
      <c r="EH15" s="197"/>
      <c r="EI15" s="197"/>
      <c r="EJ15" s="197"/>
      <c r="EK15" s="197"/>
      <c r="EL15" s="197"/>
      <c r="EM15" s="197"/>
      <c r="EN15" s="197"/>
      <c r="EO15" s="197"/>
      <c r="EP15" s="197"/>
      <c r="EQ15" s="197"/>
      <c r="ER15" s="198"/>
      <c r="ES15" s="196"/>
      <c r="ET15" s="197"/>
      <c r="EU15" s="197"/>
      <c r="EV15" s="197"/>
      <c r="EW15" s="197"/>
      <c r="EX15" s="197"/>
      <c r="EY15" s="197"/>
      <c r="EZ15" s="197"/>
      <c r="FA15" s="197"/>
      <c r="FB15" s="197"/>
      <c r="FC15" s="197"/>
      <c r="FD15" s="197"/>
      <c r="FE15" s="199"/>
    </row>
    <row r="16" spans="1:161" ht="24" customHeight="1">
      <c r="A16" s="54" t="s">
        <v>115</v>
      </c>
      <c r="B16" s="54"/>
      <c r="C16" s="54"/>
      <c r="D16" s="54"/>
      <c r="E16" s="54"/>
      <c r="F16" s="54"/>
      <c r="G16" s="54"/>
      <c r="H16" s="108"/>
      <c r="I16" s="238" t="s">
        <v>110</v>
      </c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53" t="s">
        <v>116</v>
      </c>
      <c r="CO16" s="54"/>
      <c r="CP16" s="54"/>
      <c r="CQ16" s="54"/>
      <c r="CR16" s="54"/>
      <c r="CS16" s="54"/>
      <c r="CT16" s="54"/>
      <c r="CU16" s="108"/>
      <c r="CV16" s="109" t="s">
        <v>30</v>
      </c>
      <c r="CW16" s="54"/>
      <c r="CX16" s="54"/>
      <c r="CY16" s="54"/>
      <c r="CZ16" s="54"/>
      <c r="DA16" s="54"/>
      <c r="DB16" s="54"/>
      <c r="DC16" s="54"/>
      <c r="DD16" s="54"/>
      <c r="DE16" s="108"/>
      <c r="DF16" s="104">
        <f>ЦС!DG27</f>
        <v>383856</v>
      </c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8"/>
      <c r="DS16" s="104">
        <f>ЦС!DT27</f>
        <v>0</v>
      </c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8"/>
      <c r="EF16" s="104">
        <f>ЦС!EG27</f>
        <v>0</v>
      </c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8"/>
      <c r="ES16" s="196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199"/>
    </row>
    <row r="17" spans="1:161" ht="12" thickBot="1">
      <c r="A17" s="54" t="s">
        <v>117</v>
      </c>
      <c r="B17" s="54"/>
      <c r="C17" s="54"/>
      <c r="D17" s="54"/>
      <c r="E17" s="54"/>
      <c r="F17" s="54"/>
      <c r="G17" s="54"/>
      <c r="H17" s="108"/>
      <c r="I17" s="237" t="s">
        <v>118</v>
      </c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57" t="s">
        <v>119</v>
      </c>
      <c r="CO17" s="58"/>
      <c r="CP17" s="58"/>
      <c r="CQ17" s="58"/>
      <c r="CR17" s="58"/>
      <c r="CS17" s="58"/>
      <c r="CT17" s="58"/>
      <c r="CU17" s="173"/>
      <c r="CV17" s="172" t="s">
        <v>30</v>
      </c>
      <c r="CW17" s="58"/>
      <c r="CX17" s="58"/>
      <c r="CY17" s="58"/>
      <c r="CZ17" s="58"/>
      <c r="DA17" s="58"/>
      <c r="DB17" s="58"/>
      <c r="DC17" s="58"/>
      <c r="DD17" s="58"/>
      <c r="DE17" s="173"/>
      <c r="DF17" s="174">
        <f>DF18</f>
        <v>1880970.3</v>
      </c>
      <c r="DG17" s="239"/>
      <c r="DH17" s="239"/>
      <c r="DI17" s="239"/>
      <c r="DJ17" s="239"/>
      <c r="DK17" s="239"/>
      <c r="DL17" s="239"/>
      <c r="DM17" s="239"/>
      <c r="DN17" s="239"/>
      <c r="DO17" s="239"/>
      <c r="DP17" s="239"/>
      <c r="DQ17" s="239"/>
      <c r="DR17" s="240"/>
      <c r="DS17" s="174">
        <f>DS18</f>
        <v>1750989.24</v>
      </c>
      <c r="DT17" s="239"/>
      <c r="DU17" s="239"/>
      <c r="DV17" s="239"/>
      <c r="DW17" s="239"/>
      <c r="DX17" s="239"/>
      <c r="DY17" s="239"/>
      <c r="DZ17" s="239"/>
      <c r="EA17" s="239"/>
      <c r="EB17" s="239"/>
      <c r="EC17" s="239"/>
      <c r="ED17" s="239"/>
      <c r="EE17" s="240"/>
      <c r="EF17" s="174">
        <f>EF18</f>
        <v>1750989.24</v>
      </c>
      <c r="EG17" s="239"/>
      <c r="EH17" s="239"/>
      <c r="EI17" s="239"/>
      <c r="EJ17" s="239"/>
      <c r="EK17" s="239"/>
      <c r="EL17" s="239"/>
      <c r="EM17" s="239"/>
      <c r="EN17" s="239"/>
      <c r="EO17" s="239"/>
      <c r="EP17" s="239"/>
      <c r="EQ17" s="239"/>
      <c r="ER17" s="240"/>
      <c r="ES17" s="241"/>
      <c r="ET17" s="239"/>
      <c r="EU17" s="239"/>
      <c r="EV17" s="239"/>
      <c r="EW17" s="239"/>
      <c r="EX17" s="239"/>
      <c r="EY17" s="239"/>
      <c r="EZ17" s="239"/>
      <c r="FA17" s="239"/>
      <c r="FB17" s="239"/>
      <c r="FC17" s="239"/>
      <c r="FD17" s="239"/>
      <c r="FE17" s="242"/>
    </row>
    <row r="18" spans="1:161" ht="24" customHeight="1">
      <c r="A18" s="54" t="s">
        <v>120</v>
      </c>
      <c r="B18" s="54"/>
      <c r="C18" s="54"/>
      <c r="D18" s="54"/>
      <c r="E18" s="54"/>
      <c r="F18" s="54"/>
      <c r="G18" s="54"/>
      <c r="H18" s="108"/>
      <c r="I18" s="238" t="s">
        <v>110</v>
      </c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00" t="s">
        <v>121</v>
      </c>
      <c r="CO18" s="101"/>
      <c r="CP18" s="101"/>
      <c r="CQ18" s="101"/>
      <c r="CR18" s="101"/>
      <c r="CS18" s="101"/>
      <c r="CT18" s="101"/>
      <c r="CU18" s="102"/>
      <c r="CV18" s="103" t="s">
        <v>30</v>
      </c>
      <c r="CW18" s="101"/>
      <c r="CX18" s="101"/>
      <c r="CY18" s="101"/>
      <c r="CZ18" s="101"/>
      <c r="DA18" s="101"/>
      <c r="DB18" s="101"/>
      <c r="DC18" s="101"/>
      <c r="DD18" s="101"/>
      <c r="DE18" s="102"/>
      <c r="DF18" s="95">
        <f>ВС!DG15</f>
        <v>1880970.3</v>
      </c>
      <c r="DG18" s="208"/>
      <c r="DH18" s="208"/>
      <c r="DI18" s="208"/>
      <c r="DJ18" s="208"/>
      <c r="DK18" s="208"/>
      <c r="DL18" s="208"/>
      <c r="DM18" s="208"/>
      <c r="DN18" s="208"/>
      <c r="DO18" s="208"/>
      <c r="DP18" s="208"/>
      <c r="DQ18" s="208"/>
      <c r="DR18" s="209"/>
      <c r="DS18" s="95">
        <f>ВС!DT15</f>
        <v>1750989.24</v>
      </c>
      <c r="DT18" s="208"/>
      <c r="DU18" s="208"/>
      <c r="DV18" s="208"/>
      <c r="DW18" s="208"/>
      <c r="DX18" s="208"/>
      <c r="DY18" s="208"/>
      <c r="DZ18" s="208"/>
      <c r="EA18" s="208"/>
      <c r="EB18" s="208"/>
      <c r="EC18" s="208"/>
      <c r="ED18" s="208"/>
      <c r="EE18" s="209"/>
      <c r="EF18" s="95">
        <f>ВС!EG15</f>
        <v>1750989.24</v>
      </c>
      <c r="EG18" s="208"/>
      <c r="EH18" s="208"/>
      <c r="EI18" s="208"/>
      <c r="EJ18" s="208"/>
      <c r="EK18" s="208"/>
      <c r="EL18" s="208"/>
      <c r="EM18" s="208"/>
      <c r="EN18" s="208"/>
      <c r="EO18" s="208"/>
      <c r="EP18" s="208"/>
      <c r="EQ18" s="208"/>
      <c r="ER18" s="209"/>
      <c r="ES18" s="243"/>
      <c r="ET18" s="208"/>
      <c r="EU18" s="208"/>
      <c r="EV18" s="208"/>
      <c r="EW18" s="208"/>
      <c r="EX18" s="208"/>
      <c r="EY18" s="208"/>
      <c r="EZ18" s="208"/>
      <c r="FA18" s="208"/>
      <c r="FB18" s="208"/>
      <c r="FC18" s="208"/>
      <c r="FD18" s="208"/>
      <c r="FE18" s="244"/>
    </row>
    <row r="19" spans="1:161" ht="24" customHeight="1">
      <c r="A19" s="54" t="s">
        <v>10</v>
      </c>
      <c r="B19" s="54"/>
      <c r="C19" s="54"/>
      <c r="D19" s="54"/>
      <c r="E19" s="54"/>
      <c r="F19" s="54"/>
      <c r="G19" s="54"/>
      <c r="H19" s="108"/>
      <c r="I19" s="226" t="s">
        <v>195</v>
      </c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53" t="s">
        <v>196</v>
      </c>
      <c r="CO19" s="54"/>
      <c r="CP19" s="54"/>
      <c r="CQ19" s="54"/>
      <c r="CR19" s="54"/>
      <c r="CS19" s="54"/>
      <c r="CT19" s="54"/>
      <c r="CU19" s="108"/>
      <c r="CV19" s="109" t="s">
        <v>30</v>
      </c>
      <c r="CW19" s="54"/>
      <c r="CX19" s="54"/>
      <c r="CY19" s="54"/>
      <c r="CZ19" s="54"/>
      <c r="DA19" s="54"/>
      <c r="DB19" s="54"/>
      <c r="DC19" s="54"/>
      <c r="DD19" s="54"/>
      <c r="DE19" s="108"/>
      <c r="DF19" s="201">
        <f>DF20</f>
        <v>7694740.3100000005</v>
      </c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8"/>
      <c r="DS19" s="201">
        <f>DS22</f>
        <v>6592133.890000001</v>
      </c>
      <c r="DT19" s="197"/>
      <c r="DU19" s="197"/>
      <c r="DV19" s="197"/>
      <c r="DW19" s="197"/>
      <c r="DX19" s="197"/>
      <c r="DY19" s="197"/>
      <c r="DZ19" s="197"/>
      <c r="EA19" s="197"/>
      <c r="EB19" s="197"/>
      <c r="EC19" s="197"/>
      <c r="ED19" s="197"/>
      <c r="EE19" s="198"/>
      <c r="EF19" s="201">
        <f>EF23</f>
        <v>4593033.89</v>
      </c>
      <c r="EG19" s="197"/>
      <c r="EH19" s="197"/>
      <c r="EI19" s="197"/>
      <c r="EJ19" s="197"/>
      <c r="EK19" s="197"/>
      <c r="EL19" s="197"/>
      <c r="EM19" s="197"/>
      <c r="EN19" s="197"/>
      <c r="EO19" s="197"/>
      <c r="EP19" s="197"/>
      <c r="EQ19" s="197"/>
      <c r="ER19" s="198"/>
      <c r="ES19" s="196"/>
      <c r="ET19" s="197"/>
      <c r="EU19" s="197"/>
      <c r="EV19" s="197"/>
      <c r="EW19" s="197"/>
      <c r="EX19" s="197"/>
      <c r="EY19" s="197"/>
      <c r="EZ19" s="197"/>
      <c r="FA19" s="197"/>
      <c r="FB19" s="197"/>
      <c r="FC19" s="197"/>
      <c r="FD19" s="197"/>
      <c r="FE19" s="199"/>
    </row>
    <row r="20" spans="1:161" ht="11.25">
      <c r="A20" s="62"/>
      <c r="B20" s="62"/>
      <c r="C20" s="62"/>
      <c r="D20" s="62"/>
      <c r="E20" s="62"/>
      <c r="F20" s="62"/>
      <c r="G20" s="62"/>
      <c r="H20" s="186"/>
      <c r="I20" s="220" t="s">
        <v>197</v>
      </c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221"/>
      <c r="CN20" s="61" t="s">
        <v>198</v>
      </c>
      <c r="CO20" s="62"/>
      <c r="CP20" s="62"/>
      <c r="CQ20" s="62"/>
      <c r="CR20" s="62"/>
      <c r="CS20" s="62"/>
      <c r="CT20" s="62"/>
      <c r="CU20" s="186"/>
      <c r="CV20" s="187" t="s">
        <v>199</v>
      </c>
      <c r="CW20" s="62"/>
      <c r="CX20" s="62"/>
      <c r="CY20" s="62"/>
      <c r="CZ20" s="62"/>
      <c r="DA20" s="62"/>
      <c r="DB20" s="62"/>
      <c r="DC20" s="62"/>
      <c r="DD20" s="62"/>
      <c r="DE20" s="186"/>
      <c r="DF20" s="232">
        <f>DF12</f>
        <v>7694740.3100000005</v>
      </c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2"/>
      <c r="DS20" s="210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2"/>
      <c r="EF20" s="210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R20" s="212"/>
      <c r="ES20" s="210"/>
      <c r="ET20" s="211"/>
      <c r="EU20" s="211"/>
      <c r="EV20" s="211"/>
      <c r="EW20" s="211"/>
      <c r="EX20" s="211"/>
      <c r="EY20" s="211"/>
      <c r="EZ20" s="211"/>
      <c r="FA20" s="211"/>
      <c r="FB20" s="211"/>
      <c r="FC20" s="211"/>
      <c r="FD20" s="211"/>
      <c r="FE20" s="216"/>
    </row>
    <row r="21" spans="1:161" ht="11.25">
      <c r="A21" s="68"/>
      <c r="B21" s="68"/>
      <c r="C21" s="68"/>
      <c r="D21" s="68"/>
      <c r="E21" s="68"/>
      <c r="F21" s="68"/>
      <c r="G21" s="68"/>
      <c r="H21" s="153"/>
      <c r="I21" s="218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67"/>
      <c r="CO21" s="68"/>
      <c r="CP21" s="68"/>
      <c r="CQ21" s="68"/>
      <c r="CR21" s="68"/>
      <c r="CS21" s="68"/>
      <c r="CT21" s="68"/>
      <c r="CU21" s="153"/>
      <c r="CV21" s="154"/>
      <c r="CW21" s="68"/>
      <c r="CX21" s="68"/>
      <c r="CY21" s="68"/>
      <c r="CZ21" s="68"/>
      <c r="DA21" s="68"/>
      <c r="DB21" s="68"/>
      <c r="DC21" s="68"/>
      <c r="DD21" s="68"/>
      <c r="DE21" s="153"/>
      <c r="DF21" s="233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5"/>
      <c r="DS21" s="233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5"/>
      <c r="EF21" s="233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5"/>
      <c r="ES21" s="233"/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6"/>
    </row>
    <row r="22" spans="1:161" ht="11.25" customHeight="1">
      <c r="A22" s="54"/>
      <c r="B22" s="54"/>
      <c r="C22" s="54"/>
      <c r="D22" s="54"/>
      <c r="E22" s="54"/>
      <c r="F22" s="54"/>
      <c r="G22" s="54"/>
      <c r="H22" s="108"/>
      <c r="I22" s="229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1"/>
      <c r="CN22" s="53"/>
      <c r="CO22" s="54"/>
      <c r="CP22" s="54"/>
      <c r="CQ22" s="54"/>
      <c r="CR22" s="54"/>
      <c r="CS22" s="54"/>
      <c r="CT22" s="54"/>
      <c r="CU22" s="108"/>
      <c r="CV22" s="109" t="s">
        <v>200</v>
      </c>
      <c r="CW22" s="54"/>
      <c r="CX22" s="54"/>
      <c r="CY22" s="54"/>
      <c r="CZ22" s="54"/>
      <c r="DA22" s="54"/>
      <c r="DB22" s="54"/>
      <c r="DC22" s="54"/>
      <c r="DD22" s="54"/>
      <c r="DE22" s="108"/>
      <c r="DF22" s="196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8"/>
      <c r="DS22" s="201">
        <f>DS12</f>
        <v>6592133.890000001</v>
      </c>
      <c r="DT22" s="197"/>
      <c r="DU22" s="197"/>
      <c r="DV22" s="197"/>
      <c r="DW22" s="197"/>
      <c r="DX22" s="197"/>
      <c r="DY22" s="197"/>
      <c r="DZ22" s="197"/>
      <c r="EA22" s="197"/>
      <c r="EB22" s="197"/>
      <c r="EC22" s="197"/>
      <c r="ED22" s="197"/>
      <c r="EE22" s="198"/>
      <c r="EF22" s="201"/>
      <c r="EG22" s="197"/>
      <c r="EH22" s="197"/>
      <c r="EI22" s="197"/>
      <c r="EJ22" s="197"/>
      <c r="EK22" s="197"/>
      <c r="EL22" s="197"/>
      <c r="EM22" s="197"/>
      <c r="EN22" s="197"/>
      <c r="EO22" s="197"/>
      <c r="EP22" s="197"/>
      <c r="EQ22" s="197"/>
      <c r="ER22" s="198"/>
      <c r="ES22" s="196"/>
      <c r="ET22" s="197"/>
      <c r="EU22" s="197"/>
      <c r="EV22" s="197"/>
      <c r="EW22" s="197"/>
      <c r="EX22" s="197"/>
      <c r="EY22" s="197"/>
      <c r="EZ22" s="197"/>
      <c r="FA22" s="197"/>
      <c r="FB22" s="197"/>
      <c r="FC22" s="197"/>
      <c r="FD22" s="197"/>
      <c r="FE22" s="199"/>
    </row>
    <row r="23" spans="1:161" ht="11.25" customHeight="1">
      <c r="A23" s="54"/>
      <c r="B23" s="54"/>
      <c r="C23" s="54"/>
      <c r="D23" s="54"/>
      <c r="E23" s="54"/>
      <c r="F23" s="54"/>
      <c r="G23" s="54"/>
      <c r="H23" s="108"/>
      <c r="I23" s="229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1"/>
      <c r="CN23" s="53"/>
      <c r="CO23" s="54"/>
      <c r="CP23" s="54"/>
      <c r="CQ23" s="54"/>
      <c r="CR23" s="54"/>
      <c r="CS23" s="54"/>
      <c r="CT23" s="54"/>
      <c r="CU23" s="108"/>
      <c r="CV23" s="109" t="s">
        <v>201</v>
      </c>
      <c r="CW23" s="54"/>
      <c r="CX23" s="54"/>
      <c r="CY23" s="54"/>
      <c r="CZ23" s="54"/>
      <c r="DA23" s="54"/>
      <c r="DB23" s="54"/>
      <c r="DC23" s="54"/>
      <c r="DD23" s="54"/>
      <c r="DE23" s="108"/>
      <c r="DF23" s="196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  <c r="DQ23" s="197"/>
      <c r="DR23" s="198"/>
      <c r="DS23" s="196"/>
      <c r="DT23" s="197"/>
      <c r="DU23" s="197"/>
      <c r="DV23" s="197"/>
      <c r="DW23" s="197"/>
      <c r="DX23" s="197"/>
      <c r="DY23" s="197"/>
      <c r="DZ23" s="197"/>
      <c r="EA23" s="197"/>
      <c r="EB23" s="197"/>
      <c r="EC23" s="197"/>
      <c r="ED23" s="197"/>
      <c r="EE23" s="198"/>
      <c r="EF23" s="104">
        <f>EF12</f>
        <v>4593033.89</v>
      </c>
      <c r="EG23" s="197"/>
      <c r="EH23" s="197"/>
      <c r="EI23" s="197"/>
      <c r="EJ23" s="197"/>
      <c r="EK23" s="197"/>
      <c r="EL23" s="197"/>
      <c r="EM23" s="197"/>
      <c r="EN23" s="197"/>
      <c r="EO23" s="197"/>
      <c r="EP23" s="197"/>
      <c r="EQ23" s="197"/>
      <c r="ER23" s="198"/>
      <c r="ES23" s="196"/>
      <c r="ET23" s="197"/>
      <c r="EU23" s="197"/>
      <c r="EV23" s="197"/>
      <c r="EW23" s="197"/>
      <c r="EX23" s="197"/>
      <c r="EY23" s="197"/>
      <c r="EZ23" s="197"/>
      <c r="FA23" s="197"/>
      <c r="FB23" s="197"/>
      <c r="FC23" s="197"/>
      <c r="FD23" s="197"/>
      <c r="FE23" s="199"/>
    </row>
    <row r="24" spans="1:161" ht="24" customHeight="1">
      <c r="A24" s="54" t="s">
        <v>11</v>
      </c>
      <c r="B24" s="54"/>
      <c r="C24" s="54"/>
      <c r="D24" s="54"/>
      <c r="E24" s="54"/>
      <c r="F24" s="54"/>
      <c r="G24" s="54"/>
      <c r="H24" s="108"/>
      <c r="I24" s="226" t="s">
        <v>202</v>
      </c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8"/>
      <c r="CN24" s="53" t="s">
        <v>203</v>
      </c>
      <c r="CO24" s="54"/>
      <c r="CP24" s="54"/>
      <c r="CQ24" s="54"/>
      <c r="CR24" s="54"/>
      <c r="CS24" s="54"/>
      <c r="CT24" s="54"/>
      <c r="CU24" s="108"/>
      <c r="CV24" s="109" t="s">
        <v>30</v>
      </c>
      <c r="CW24" s="54"/>
      <c r="CX24" s="54"/>
      <c r="CY24" s="54"/>
      <c r="CZ24" s="54"/>
      <c r="DA24" s="54"/>
      <c r="DB24" s="54"/>
      <c r="DC24" s="54"/>
      <c r="DD24" s="54"/>
      <c r="DE24" s="108"/>
      <c r="DF24" s="196"/>
      <c r="DG24" s="197"/>
      <c r="DH24" s="197"/>
      <c r="DI24" s="197"/>
      <c r="DJ24" s="197"/>
      <c r="DK24" s="197"/>
      <c r="DL24" s="197"/>
      <c r="DM24" s="197"/>
      <c r="DN24" s="197"/>
      <c r="DO24" s="197"/>
      <c r="DP24" s="197"/>
      <c r="DQ24" s="197"/>
      <c r="DR24" s="198"/>
      <c r="DS24" s="196"/>
      <c r="DT24" s="197"/>
      <c r="DU24" s="197"/>
      <c r="DV24" s="197"/>
      <c r="DW24" s="197"/>
      <c r="DX24" s="197"/>
      <c r="DY24" s="197"/>
      <c r="DZ24" s="197"/>
      <c r="EA24" s="197"/>
      <c r="EB24" s="197"/>
      <c r="EC24" s="197"/>
      <c r="ED24" s="197"/>
      <c r="EE24" s="198"/>
      <c r="EF24" s="196"/>
      <c r="EG24" s="197"/>
      <c r="EH24" s="197"/>
      <c r="EI24" s="197"/>
      <c r="EJ24" s="197"/>
      <c r="EK24" s="197"/>
      <c r="EL24" s="197"/>
      <c r="EM24" s="197"/>
      <c r="EN24" s="197"/>
      <c r="EO24" s="197"/>
      <c r="EP24" s="197"/>
      <c r="EQ24" s="197"/>
      <c r="ER24" s="198"/>
      <c r="ES24" s="196"/>
      <c r="ET24" s="197"/>
      <c r="EU24" s="197"/>
      <c r="EV24" s="197"/>
      <c r="EW24" s="197"/>
      <c r="EX24" s="197"/>
      <c r="EY24" s="197"/>
      <c r="EZ24" s="197"/>
      <c r="FA24" s="197"/>
      <c r="FB24" s="197"/>
      <c r="FC24" s="197"/>
      <c r="FD24" s="197"/>
      <c r="FE24" s="199"/>
    </row>
    <row r="25" spans="1:161" ht="11.25">
      <c r="A25" s="62"/>
      <c r="B25" s="62"/>
      <c r="C25" s="62"/>
      <c r="D25" s="62"/>
      <c r="E25" s="62"/>
      <c r="F25" s="62"/>
      <c r="G25" s="62"/>
      <c r="H25" s="186"/>
      <c r="I25" s="220" t="s">
        <v>197</v>
      </c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221"/>
      <c r="CN25" s="61" t="s">
        <v>204</v>
      </c>
      <c r="CO25" s="62"/>
      <c r="CP25" s="62"/>
      <c r="CQ25" s="62"/>
      <c r="CR25" s="62"/>
      <c r="CS25" s="62"/>
      <c r="CT25" s="62"/>
      <c r="CU25" s="186"/>
      <c r="CV25" s="187"/>
      <c r="CW25" s="62"/>
      <c r="CX25" s="62"/>
      <c r="CY25" s="62"/>
      <c r="CZ25" s="62"/>
      <c r="DA25" s="62"/>
      <c r="DB25" s="62"/>
      <c r="DC25" s="62"/>
      <c r="DD25" s="62"/>
      <c r="DE25" s="186"/>
      <c r="DF25" s="210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2"/>
      <c r="DS25" s="210"/>
      <c r="DT25" s="211"/>
      <c r="DU25" s="211"/>
      <c r="DV25" s="211"/>
      <c r="DW25" s="211"/>
      <c r="DX25" s="211"/>
      <c r="DY25" s="211"/>
      <c r="DZ25" s="211"/>
      <c r="EA25" s="211"/>
      <c r="EB25" s="211"/>
      <c r="EC25" s="211"/>
      <c r="ED25" s="211"/>
      <c r="EE25" s="212"/>
      <c r="EF25" s="210"/>
      <c r="EG25" s="211"/>
      <c r="EH25" s="211"/>
      <c r="EI25" s="211"/>
      <c r="EJ25" s="211"/>
      <c r="EK25" s="211"/>
      <c r="EL25" s="211"/>
      <c r="EM25" s="211"/>
      <c r="EN25" s="211"/>
      <c r="EO25" s="211"/>
      <c r="EP25" s="211"/>
      <c r="EQ25" s="211"/>
      <c r="ER25" s="212"/>
      <c r="ES25" s="210"/>
      <c r="ET25" s="211"/>
      <c r="EU25" s="211"/>
      <c r="EV25" s="211"/>
      <c r="EW25" s="211"/>
      <c r="EX25" s="211"/>
      <c r="EY25" s="211"/>
      <c r="EZ25" s="211"/>
      <c r="FA25" s="211"/>
      <c r="FB25" s="211"/>
      <c r="FC25" s="211"/>
      <c r="FD25" s="211"/>
      <c r="FE25" s="216"/>
    </row>
    <row r="26" spans="1:161" ht="12" thickBot="1">
      <c r="A26" s="68"/>
      <c r="B26" s="68"/>
      <c r="C26" s="68"/>
      <c r="D26" s="68"/>
      <c r="E26" s="68"/>
      <c r="F26" s="68"/>
      <c r="G26" s="68"/>
      <c r="H26" s="153"/>
      <c r="I26" s="218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22"/>
      <c r="CO26" s="223"/>
      <c r="CP26" s="223"/>
      <c r="CQ26" s="223"/>
      <c r="CR26" s="223"/>
      <c r="CS26" s="223"/>
      <c r="CT26" s="223"/>
      <c r="CU26" s="224"/>
      <c r="CV26" s="225"/>
      <c r="CW26" s="223"/>
      <c r="CX26" s="223"/>
      <c r="CY26" s="223"/>
      <c r="CZ26" s="223"/>
      <c r="DA26" s="223"/>
      <c r="DB26" s="223"/>
      <c r="DC26" s="223"/>
      <c r="DD26" s="223"/>
      <c r="DE26" s="224"/>
      <c r="DF26" s="213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5"/>
      <c r="DS26" s="213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  <c r="EE26" s="215"/>
      <c r="EF26" s="213"/>
      <c r="EG26" s="214"/>
      <c r="EH26" s="214"/>
      <c r="EI26" s="214"/>
      <c r="EJ26" s="214"/>
      <c r="EK26" s="214"/>
      <c r="EL26" s="214"/>
      <c r="EM26" s="214"/>
      <c r="EN26" s="214"/>
      <c r="EO26" s="214"/>
      <c r="EP26" s="214"/>
      <c r="EQ26" s="214"/>
      <c r="ER26" s="215"/>
      <c r="ES26" s="213"/>
      <c r="ET26" s="214"/>
      <c r="EU26" s="214"/>
      <c r="EV26" s="214"/>
      <c r="EW26" s="214"/>
      <c r="EX26" s="214"/>
      <c r="EY26" s="214"/>
      <c r="EZ26" s="214"/>
      <c r="FA26" s="214"/>
      <c r="FB26" s="214"/>
      <c r="FC26" s="214"/>
      <c r="FD26" s="214"/>
      <c r="FE26" s="217"/>
    </row>
    <row r="28" ht="11.25">
      <c r="I28" s="1" t="s">
        <v>122</v>
      </c>
    </row>
    <row r="29" spans="9:96" ht="11.25">
      <c r="I29" s="1" t="s">
        <v>123</v>
      </c>
      <c r="AQ29" s="234" t="s">
        <v>191</v>
      </c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Y29" s="234" t="s">
        <v>192</v>
      </c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</row>
    <row r="30" spans="43:96" s="4" customFormat="1" ht="8.25">
      <c r="AQ30" s="245" t="s">
        <v>124</v>
      </c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K30" s="245" t="s">
        <v>17</v>
      </c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Y30" s="245" t="s">
        <v>18</v>
      </c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5"/>
    </row>
    <row r="31" spans="43:96" s="4" customFormat="1" ht="3" customHeight="1"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</row>
    <row r="32" spans="9:96" ht="11.25">
      <c r="I32" s="1" t="s">
        <v>125</v>
      </c>
      <c r="AM32" s="234" t="s">
        <v>193</v>
      </c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CA32" s="68" t="s">
        <v>194</v>
      </c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</row>
    <row r="33" spans="39:96" s="4" customFormat="1" ht="8.25">
      <c r="AM33" s="245" t="s">
        <v>124</v>
      </c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G33" s="245" t="s">
        <v>17</v>
      </c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CA33" s="245" t="s">
        <v>18</v>
      </c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</row>
    <row r="34" spans="39:96" s="4" customFormat="1" ht="3" customHeight="1"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</row>
    <row r="35" spans="9:38" ht="11.25">
      <c r="I35" s="56" t="s">
        <v>19</v>
      </c>
      <c r="J35" s="56"/>
      <c r="K35" s="68"/>
      <c r="L35" s="68"/>
      <c r="M35" s="68"/>
      <c r="N35" s="246" t="s">
        <v>19</v>
      </c>
      <c r="O35" s="246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56">
        <v>20</v>
      </c>
      <c r="AG35" s="56"/>
      <c r="AH35" s="56"/>
      <c r="AI35" s="247"/>
      <c r="AJ35" s="247"/>
      <c r="AK35" s="247"/>
      <c r="AL35" s="1" t="s">
        <v>3</v>
      </c>
    </row>
    <row r="36" ht="3" customHeight="1"/>
  </sheetData>
  <sheetProtection/>
  <mergeCells count="184">
    <mergeCell ref="I35:J35"/>
    <mergeCell ref="K35:M35"/>
    <mergeCell ref="N35:O35"/>
    <mergeCell ref="Q35:AE35"/>
    <mergeCell ref="AF35:AH35"/>
    <mergeCell ref="AI35:AK35"/>
    <mergeCell ref="AQ29:BH29"/>
    <mergeCell ref="BK29:BV29"/>
    <mergeCell ref="BY29:CR29"/>
    <mergeCell ref="AQ30:BH30"/>
    <mergeCell ref="BK30:BV30"/>
    <mergeCell ref="BY30:CR30"/>
    <mergeCell ref="AM33:BD33"/>
    <mergeCell ref="BG32:BX32"/>
    <mergeCell ref="BG33:BX33"/>
    <mergeCell ref="CA32:CR32"/>
    <mergeCell ref="CA33:CR33"/>
    <mergeCell ref="AM32:BD32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EF14:ER14"/>
    <mergeCell ref="ES14:FE14"/>
    <mergeCell ref="A14:H14"/>
    <mergeCell ref="I14:CM14"/>
    <mergeCell ref="CN14:CU14"/>
    <mergeCell ref="CV14:DE14"/>
    <mergeCell ref="A13:H13"/>
    <mergeCell ref="I13:CM13"/>
    <mergeCell ref="CN13:CU13"/>
    <mergeCell ref="CV13:DE13"/>
    <mergeCell ref="DF14:DR14"/>
    <mergeCell ref="DS14:EE14"/>
    <mergeCell ref="CN12:CU12"/>
    <mergeCell ref="CV12:DE12"/>
    <mergeCell ref="DF13:DR13"/>
    <mergeCell ref="DS13:EE13"/>
    <mergeCell ref="EF13:ER13"/>
    <mergeCell ref="ES13:FE13"/>
    <mergeCell ref="ES7:FE7"/>
    <mergeCell ref="A4:H6"/>
    <mergeCell ref="A7:H7"/>
    <mergeCell ref="B2:FD2"/>
    <mergeCell ref="DF12:DR12"/>
    <mergeCell ref="DS12:EE12"/>
    <mergeCell ref="EF12:ER12"/>
    <mergeCell ref="ES12:FE12"/>
    <mergeCell ref="A12:H12"/>
    <mergeCell ref="I12:CM12"/>
    <mergeCell ref="I7:CM7"/>
    <mergeCell ref="CN7:CU7"/>
    <mergeCell ref="CV7:DE7"/>
    <mergeCell ref="DF7:DR7"/>
    <mergeCell ref="DS7:EE7"/>
    <mergeCell ref="EF7:ER7"/>
    <mergeCell ref="DS6:EE6"/>
    <mergeCell ref="EF6:ER6"/>
    <mergeCell ref="DY5:EA5"/>
    <mergeCell ref="EB5:EE5"/>
    <mergeCell ref="EF5:EK5"/>
    <mergeCell ref="EL5:EN5"/>
    <mergeCell ref="CN4:CU6"/>
    <mergeCell ref="CV4:DE6"/>
    <mergeCell ref="DF4:FE4"/>
    <mergeCell ref="DF5:DK5"/>
    <mergeCell ref="DL5:DN5"/>
    <mergeCell ref="DO5:DR5"/>
    <mergeCell ref="DS5:DX5"/>
    <mergeCell ref="EO5:ER5"/>
    <mergeCell ref="ES5:FE6"/>
    <mergeCell ref="DF6:DR6"/>
    <mergeCell ref="A19:H19"/>
    <mergeCell ref="I19:CM19"/>
    <mergeCell ref="CN19:CU19"/>
    <mergeCell ref="CV19:DE19"/>
    <mergeCell ref="DF19:DR19"/>
    <mergeCell ref="DS19:EE19"/>
    <mergeCell ref="EF19:ER19"/>
    <mergeCell ref="ES19:FE19"/>
    <mergeCell ref="A20:H21"/>
    <mergeCell ref="I20:CM20"/>
    <mergeCell ref="CN20:CU21"/>
    <mergeCell ref="CV20:DE21"/>
    <mergeCell ref="DF20:DR21"/>
    <mergeCell ref="DS20:EE21"/>
    <mergeCell ref="EF20:ER21"/>
    <mergeCell ref="ES20:FE21"/>
    <mergeCell ref="I21:CM21"/>
    <mergeCell ref="A22:H22"/>
    <mergeCell ref="I22:CM22"/>
    <mergeCell ref="CN22:CU22"/>
    <mergeCell ref="CV22:DE22"/>
    <mergeCell ref="DF22:DR22"/>
    <mergeCell ref="DS22:EE22"/>
    <mergeCell ref="EF22:ER22"/>
    <mergeCell ref="ES22:FE22"/>
    <mergeCell ref="A23:H23"/>
    <mergeCell ref="I23:CM23"/>
    <mergeCell ref="CN23:CU23"/>
    <mergeCell ref="CV23:DE23"/>
    <mergeCell ref="DF23:DR23"/>
    <mergeCell ref="DS23:EE23"/>
    <mergeCell ref="EF23:ER23"/>
    <mergeCell ref="ES23:FE23"/>
    <mergeCell ref="A24:H24"/>
    <mergeCell ref="I24:CM24"/>
    <mergeCell ref="CN24:CU24"/>
    <mergeCell ref="CV24:DE24"/>
    <mergeCell ref="DF24:DR24"/>
    <mergeCell ref="DS24:EE24"/>
    <mergeCell ref="EF24:ER24"/>
    <mergeCell ref="ES24:FE24"/>
    <mergeCell ref="EF25:ER26"/>
    <mergeCell ref="ES25:FE26"/>
    <mergeCell ref="I26:CM26"/>
    <mergeCell ref="A25:H26"/>
    <mergeCell ref="I25:CM25"/>
    <mergeCell ref="CN25:CU26"/>
    <mergeCell ref="CV25:DE26"/>
    <mergeCell ref="DF25:DR26"/>
    <mergeCell ref="DS25:EE26"/>
    <mergeCell ref="EK1:FE1"/>
    <mergeCell ref="A8:H8"/>
    <mergeCell ref="I8:CM8"/>
    <mergeCell ref="CN8:CU8"/>
    <mergeCell ref="CV8:DE8"/>
    <mergeCell ref="DF8:DR8"/>
    <mergeCell ref="DS8:EE8"/>
    <mergeCell ref="EF8:ER8"/>
    <mergeCell ref="ES8:FE8"/>
    <mergeCell ref="I4:CM6"/>
    <mergeCell ref="A9:H9"/>
    <mergeCell ref="I9:CM9"/>
    <mergeCell ref="CN9:CU9"/>
    <mergeCell ref="CV9:DE9"/>
    <mergeCell ref="DF9:DR9"/>
    <mergeCell ref="DS9:EE9"/>
    <mergeCell ref="EF9:ER9"/>
    <mergeCell ref="ES9:FE9"/>
    <mergeCell ref="A10:H10"/>
    <mergeCell ref="I10:CM10"/>
    <mergeCell ref="CN10:CU10"/>
    <mergeCell ref="CV10:DE10"/>
    <mergeCell ref="DF10:DR10"/>
    <mergeCell ref="DS10:EE10"/>
    <mergeCell ref="EF10:ER10"/>
    <mergeCell ref="ES10:FE10"/>
    <mergeCell ref="EF11:ER11"/>
    <mergeCell ref="ES11:FE11"/>
    <mergeCell ref="A11:H11"/>
    <mergeCell ref="I11:CM11"/>
    <mergeCell ref="CN11:CU11"/>
    <mergeCell ref="CV11:DE11"/>
    <mergeCell ref="DF11:DR11"/>
    <mergeCell ref="DS11:EE11"/>
  </mergeCells>
  <printOptions/>
  <pageMargins left="0.5905511811023623" right="0.5118110236220472" top="0.7874015748031497" bottom="0.31496062992125984" header="0.1968503937007874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2020-01-17T06:28:20Z</cp:lastPrinted>
  <dcterms:created xsi:type="dcterms:W3CDTF">2011-01-11T10:25:48Z</dcterms:created>
  <dcterms:modified xsi:type="dcterms:W3CDTF">2020-03-24T08:49:56Z</dcterms:modified>
  <cp:category/>
  <cp:version/>
  <cp:contentType/>
  <cp:contentStatus/>
</cp:coreProperties>
</file>